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99" i="1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59"/>
  <c r="I58"/>
  <c r="I57"/>
  <c r="I56"/>
  <c r="I55"/>
  <c r="I54"/>
  <c r="I52"/>
  <c r="I50"/>
  <c r="I49"/>
  <c r="I48"/>
  <c r="I47"/>
  <c r="I46"/>
  <c r="I45"/>
  <c r="I44"/>
  <c r="I43"/>
  <c r="I42"/>
  <c r="I41"/>
  <c r="I40"/>
  <c r="I39"/>
  <c r="I38"/>
  <c r="I37"/>
  <c r="I36"/>
  <c r="I3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9"/>
  <c r="I8"/>
  <c r="I7"/>
  <c r="I6"/>
  <c r="I5"/>
  <c r="I4"/>
</calcChain>
</file>

<file path=xl/sharedStrings.xml><?xml version="1.0" encoding="utf-8"?>
<sst xmlns="http://schemas.openxmlformats.org/spreadsheetml/2006/main" count="193" uniqueCount="118">
  <si>
    <t>Од. вімиру</t>
  </si>
  <si>
    <t>по громаді загальна</t>
  </si>
  <si>
    <t>Земельні ресурси</t>
  </si>
  <si>
    <t>Загальна площа господарської  території</t>
  </si>
  <si>
    <t>га.</t>
  </si>
  <si>
    <t>у т.ч. сільгоспугіддя</t>
  </si>
  <si>
    <t>"</t>
  </si>
  <si>
    <t xml:space="preserve">          сади</t>
  </si>
  <si>
    <t xml:space="preserve">          виноградники</t>
  </si>
  <si>
    <t xml:space="preserve">          рілля</t>
  </si>
  <si>
    <t>Площа населеного пункту</t>
  </si>
  <si>
    <t>Населення та  трудові ресурси</t>
  </si>
  <si>
    <t>Чисельність наявного  населення всього</t>
  </si>
  <si>
    <t xml:space="preserve">     чол.</t>
  </si>
  <si>
    <t>Чисельність зареєстрованого  населення всього</t>
  </si>
  <si>
    <t>у тому числі :  чоловіки</t>
  </si>
  <si>
    <t xml:space="preserve">                          жінки</t>
  </si>
  <si>
    <t xml:space="preserve">Чисельність  трудових ресурсів </t>
  </si>
  <si>
    <t xml:space="preserve">Чисельність зайнятого населення </t>
  </si>
  <si>
    <t>у т.ч. по галузям : сільське господарство</t>
  </si>
  <si>
    <t xml:space="preserve">                 промисловість</t>
  </si>
  <si>
    <t xml:space="preserve">                                    будівництво</t>
  </si>
  <si>
    <t xml:space="preserve">             інші галузі</t>
  </si>
  <si>
    <t xml:space="preserve">                         у т. ч. торгівля</t>
  </si>
  <si>
    <t xml:space="preserve">                                    сфера послуг </t>
  </si>
  <si>
    <t xml:space="preserve">                                    освіта</t>
  </si>
  <si>
    <t xml:space="preserve">                                    охорона здоров'я </t>
  </si>
  <si>
    <t>Загальна чисельність населення, всього</t>
  </si>
  <si>
    <t>чол.</t>
  </si>
  <si>
    <t>Діти від 0 до 2-х років</t>
  </si>
  <si>
    <t>Діти дошкільного віку від 3-х до 5-ти років</t>
  </si>
  <si>
    <t>Діти шкільного віку від 6-ти до 17-ти років</t>
  </si>
  <si>
    <t>Особи віком від 18 до 59 років</t>
  </si>
  <si>
    <t>Особи віком від 60 років і старші</t>
  </si>
  <si>
    <t>Особи віком від 15 до 70 років</t>
  </si>
  <si>
    <t>Чисельність прибувших</t>
  </si>
  <si>
    <t>Чисельність вибувших</t>
  </si>
  <si>
    <t>Суб'єкти  підприємницької діяльності</t>
  </si>
  <si>
    <t>ед.</t>
  </si>
  <si>
    <t>Промислові підприємства</t>
  </si>
  <si>
    <t>Будівельні організації</t>
  </si>
  <si>
    <t>Сільгосппідприємства</t>
  </si>
  <si>
    <t>од.</t>
  </si>
  <si>
    <t>Фермерські господарства</t>
  </si>
  <si>
    <t>Наявність тварин та птиці /підриємства ФГ/:</t>
  </si>
  <si>
    <t>великої рогатої худоби</t>
  </si>
  <si>
    <t>гол.</t>
  </si>
  <si>
    <t xml:space="preserve">                    у т.ч. корів</t>
  </si>
  <si>
    <t xml:space="preserve">                    свиней</t>
  </si>
  <si>
    <t xml:space="preserve">                    кози та вівці</t>
  </si>
  <si>
    <t xml:space="preserve">                   коні</t>
  </si>
  <si>
    <t xml:space="preserve">                   птиця </t>
  </si>
  <si>
    <t>Наявність сільгосптехніки:</t>
  </si>
  <si>
    <t xml:space="preserve">                   трактори</t>
  </si>
  <si>
    <t xml:space="preserve">                   грузові автомобілі</t>
  </si>
  <si>
    <t xml:space="preserve">                   комбайни</t>
  </si>
  <si>
    <t xml:space="preserve">                   у т.ч. зернозбиральні</t>
  </si>
  <si>
    <t xml:space="preserve">Приватні домогосподарства </t>
  </si>
  <si>
    <t>Кількість домогосподарств</t>
  </si>
  <si>
    <t>Наявність худоби та птиці:</t>
  </si>
  <si>
    <t xml:space="preserve">                великої рогатої худоби</t>
  </si>
  <si>
    <t xml:space="preserve">                з них корів</t>
  </si>
  <si>
    <t xml:space="preserve">                свиней</t>
  </si>
  <si>
    <t xml:space="preserve">                кіз та овець</t>
  </si>
  <si>
    <t xml:space="preserve">                коней </t>
  </si>
  <si>
    <t xml:space="preserve">                птиці</t>
  </si>
  <si>
    <t>Соціальна сфера</t>
  </si>
  <si>
    <t xml:space="preserve">Дитячі дошкільні заклади </t>
  </si>
  <si>
    <t>Школи</t>
  </si>
  <si>
    <t>НВК</t>
  </si>
  <si>
    <t>Професіонально-технічні заклади</t>
  </si>
  <si>
    <t>Кількість дітей в ЗДО</t>
  </si>
  <si>
    <t>Кількість учнів</t>
  </si>
  <si>
    <t>Кількість студентів</t>
  </si>
  <si>
    <t>Будинки  культури ( клуби)</t>
  </si>
  <si>
    <t>Бібліотеки</t>
  </si>
  <si>
    <t>Кінотеатри/ кіноустановки</t>
  </si>
  <si>
    <t xml:space="preserve">Заклади охорони здоров'я </t>
  </si>
  <si>
    <t xml:space="preserve">        -лікарні</t>
  </si>
  <si>
    <t xml:space="preserve">        -амбулаторії</t>
  </si>
  <si>
    <t xml:space="preserve">        -фельдшерсько-акушерські пункти</t>
  </si>
  <si>
    <t xml:space="preserve"> Аптеки</t>
  </si>
  <si>
    <t>Торгові підприємства всього:</t>
  </si>
  <si>
    <t>Об'єкти  загального  харчування всього:</t>
  </si>
  <si>
    <t>Об'єкти  побутового обслуговування всього:</t>
  </si>
  <si>
    <t>Спортивні споруди</t>
  </si>
  <si>
    <t>Культові споруди</t>
  </si>
  <si>
    <t xml:space="preserve">Відділення зв'язку </t>
  </si>
  <si>
    <t>Наявність комунальних доріг, всього</t>
  </si>
  <si>
    <t>км.</t>
  </si>
  <si>
    <t>У т.ч. наявність доріг з твердим покриттям</t>
  </si>
  <si>
    <t>грунтові дороги</t>
  </si>
  <si>
    <t>Наявність : водоймищ (ставків)</t>
  </si>
  <si>
    <t xml:space="preserve">од  </t>
  </si>
  <si>
    <t xml:space="preserve">                  електро підстанцій</t>
  </si>
  <si>
    <t xml:space="preserve">                  артскважин ( діючих)</t>
  </si>
  <si>
    <t xml:space="preserve">                  колодязів ( питних)</t>
  </si>
  <si>
    <t xml:space="preserve">                  автозаправочних станцій</t>
  </si>
  <si>
    <t xml:space="preserve">                  млинів</t>
  </si>
  <si>
    <t xml:space="preserve">                  олійниць</t>
  </si>
  <si>
    <t xml:space="preserve">                  пекарень</t>
  </si>
  <si>
    <t xml:space="preserve">                  коптилен</t>
  </si>
  <si>
    <t xml:space="preserve">                 крупорушок     </t>
  </si>
  <si>
    <t>Протяжність водомережі</t>
  </si>
  <si>
    <t>км</t>
  </si>
  <si>
    <t>Кількість будинків</t>
  </si>
  <si>
    <t>Загальна площа житлового фонду</t>
  </si>
  <si>
    <t>т.м2</t>
  </si>
  <si>
    <t>Побудовано  будинків за рік</t>
  </si>
  <si>
    <t>Кількість будующихся  домівок</t>
  </si>
  <si>
    <t xml:space="preserve">                                   Сільський голова </t>
  </si>
  <si>
    <t xml:space="preserve">                                                         Іван ЛЕОНТЬЄВ</t>
  </si>
  <si>
    <t>с.Садове на 01.01.2026</t>
  </si>
  <si>
    <t>с.Теплиця 01.01.2026</t>
  </si>
  <si>
    <t>Соціальний паспотр Теплицької громади на 01.01.2026 р.</t>
  </si>
  <si>
    <t>с.Мирнопілля  2026</t>
  </si>
  <si>
    <t>с.Новий Париж 2026</t>
  </si>
  <si>
    <t>с.Веселий Кут 2026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</si>
</sst>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0" fillId="0" borderId="0" xfId="0" applyFill="1"/>
    <xf numFmtId="0" fontId="4" fillId="0" borderId="0" xfId="0" applyFont="1"/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2" borderId="0" xfId="0" applyFont="1" applyFill="1"/>
    <xf numFmtId="0" fontId="7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right"/>
    </xf>
    <xf numFmtId="0" fontId="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0" fillId="2" borderId="0" xfId="0" applyFill="1"/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6" fillId="0" borderId="1" xfId="0" applyFont="1" applyFill="1" applyBorder="1"/>
    <xf numFmtId="0" fontId="4" fillId="3" borderId="1" xfId="0" applyFont="1" applyFill="1" applyBorder="1"/>
    <xf numFmtId="1" fontId="0" fillId="0" borderId="0" xfId="0" applyNumberFormat="1" applyFill="1" applyBorder="1" applyAlignment="1">
      <alignment horizontal="right"/>
    </xf>
    <xf numFmtId="0" fontId="4" fillId="0" borderId="0" xfId="0" applyFont="1" applyFill="1"/>
    <xf numFmtId="1" fontId="4" fillId="3" borderId="1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/>
    <xf numFmtId="164" fontId="0" fillId="0" borderId="0" xfId="0" applyNumberFormat="1" applyFill="1"/>
    <xf numFmtId="0" fontId="1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/>
    </xf>
    <xf numFmtId="1" fontId="0" fillId="0" borderId="0" xfId="0" applyNumberFormat="1" applyFill="1"/>
    <xf numFmtId="9" fontId="4" fillId="0" borderId="1" xfId="1" applyFont="1" applyFill="1" applyBorder="1" applyAlignment="1">
      <alignment horizontal="right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Border="1"/>
    <xf numFmtId="0" fontId="0" fillId="0" borderId="3" xfId="0" applyBorder="1" applyAlignment="1">
      <alignment horizontal="center" vertical="justify"/>
    </xf>
    <xf numFmtId="0" fontId="4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Border="1"/>
    <xf numFmtId="0" fontId="0" fillId="4" borderId="0" xfId="0" applyFill="1"/>
    <xf numFmtId="1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9" fillId="0" borderId="1" xfId="0" applyFont="1" applyFill="1" applyBorder="1" applyAlignment="1"/>
    <xf numFmtId="0" fontId="11" fillId="0" borderId="1" xfId="0" applyFont="1" applyFill="1" applyBorder="1" applyAlignment="1"/>
    <xf numFmtId="0" fontId="10" fillId="0" borderId="1" xfId="0" applyFont="1" applyFill="1" applyBorder="1"/>
    <xf numFmtId="1" fontId="16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/>
    <xf numFmtId="1" fontId="11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685800</xdr:colOff>
      <xdr:row>3</xdr:row>
      <xdr:rowOff>198120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7620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95600" y="21214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685800</xdr:colOff>
      <xdr:row>3</xdr:row>
      <xdr:rowOff>198120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685800</xdr:colOff>
      <xdr:row>3</xdr:row>
      <xdr:rowOff>198120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30480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895600" y="208407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198120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95600" y="210083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685800</xdr:colOff>
      <xdr:row>1</xdr:row>
      <xdr:rowOff>198120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98</xdr:row>
      <xdr:rowOff>198120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895600" y="210083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685800</xdr:colOff>
      <xdr:row>1</xdr:row>
      <xdr:rowOff>198120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685800</xdr:colOff>
      <xdr:row>1</xdr:row>
      <xdr:rowOff>198120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95</xdr:row>
      <xdr:rowOff>198120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895600" y="2042922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96</xdr:row>
      <xdr:rowOff>198120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895600" y="2063496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198120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198120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198120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97</xdr:row>
      <xdr:rowOff>166618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2895600" y="208407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99</xdr:row>
      <xdr:rowOff>175260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2895600" y="21214080"/>
          <a:ext cx="7620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23" name="Text Box 10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24" name="Text Box 11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198120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198120</xdr:rowOff>
    </xdr:to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198120</xdr:rowOff>
    </xdr:to>
    <xdr:sp macro="" textlink="">
      <xdr:nvSpPr>
        <xdr:cNvPr id="27" name="Text Box 11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0</xdr:row>
      <xdr:rowOff>198120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0</xdr:row>
      <xdr:rowOff>198120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0" y="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0</xdr:row>
      <xdr:rowOff>198120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0" y="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198120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723900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198120</xdr:rowOff>
    </xdr:to>
    <xdr:sp macro="" textlink="">
      <xdr:nvSpPr>
        <xdr:cNvPr id="38" name="Text Box 10"/>
        <xdr:cNvSpPr txBox="1">
          <a:spLocks noChangeArrowheads="1"/>
        </xdr:cNvSpPr>
      </xdr:nvSpPr>
      <xdr:spPr bwMode="auto">
        <a:xfrm>
          <a:off x="723900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198120</xdr:rowOff>
    </xdr:to>
    <xdr:sp macro="" textlink="">
      <xdr:nvSpPr>
        <xdr:cNvPr id="39" name="Text Box 11"/>
        <xdr:cNvSpPr txBox="1">
          <a:spLocks noChangeArrowheads="1"/>
        </xdr:cNvSpPr>
      </xdr:nvSpPr>
      <xdr:spPr bwMode="auto">
        <a:xfrm>
          <a:off x="723900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198120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723900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198120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723900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198120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723900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9</xdr:col>
      <xdr:colOff>198120</xdr:colOff>
      <xdr:row>0</xdr:row>
      <xdr:rowOff>198120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096000" y="0"/>
          <a:ext cx="731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9</xdr:col>
      <xdr:colOff>198120</xdr:colOff>
      <xdr:row>0</xdr:row>
      <xdr:rowOff>198120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096000" y="0"/>
          <a:ext cx="731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9</xdr:col>
      <xdr:colOff>198120</xdr:colOff>
      <xdr:row>0</xdr:row>
      <xdr:rowOff>198120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6096000" y="0"/>
          <a:ext cx="731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1" name="Text Box 11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3" name="Text Box 10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4" name="Text Box 11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6" name="Text Box 10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198120</xdr:rowOff>
    </xdr:to>
    <xdr:sp macro="" textlink="">
      <xdr:nvSpPr>
        <xdr:cNvPr id="57" name="Text Box 11"/>
        <xdr:cNvSpPr txBox="1">
          <a:spLocks noChangeArrowheads="1"/>
        </xdr:cNvSpPr>
      </xdr:nvSpPr>
      <xdr:spPr bwMode="auto">
        <a:xfrm>
          <a:off x="355854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2" name="Text Box 10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3" name="Text Box 11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5" name="Text Box 10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6" name="Text Box 11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8" name="Text Box 10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198120</xdr:rowOff>
    </xdr:to>
    <xdr:sp macro="" textlink="">
      <xdr:nvSpPr>
        <xdr:cNvPr id="69" name="Text Box 11"/>
        <xdr:cNvSpPr txBox="1">
          <a:spLocks noChangeArrowheads="1"/>
        </xdr:cNvSpPr>
      </xdr:nvSpPr>
      <xdr:spPr bwMode="auto">
        <a:xfrm>
          <a:off x="454152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4" name="Text Box 10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5" name="Text Box 11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80" name="Text Box 10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198120</xdr:rowOff>
    </xdr:to>
    <xdr:sp macro="" textlink="">
      <xdr:nvSpPr>
        <xdr:cNvPr id="81" name="Text Box 11"/>
        <xdr:cNvSpPr txBox="1">
          <a:spLocks noChangeArrowheads="1"/>
        </xdr:cNvSpPr>
      </xdr:nvSpPr>
      <xdr:spPr bwMode="auto">
        <a:xfrm>
          <a:off x="38328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Q143"/>
  <sheetViews>
    <sheetView tabSelected="1" topLeftCell="B1" workbookViewId="0">
      <pane xSplit="1" ySplit="2" topLeftCell="C18" activePane="bottomRight" state="frozen"/>
      <selection activeCell="B1" sqref="B1"/>
      <selection pane="topRight" activeCell="C1" sqref="C1"/>
      <selection pane="bottomLeft" activeCell="B3" sqref="B3"/>
      <selection pane="bottomRight" activeCell="K23" sqref="K23"/>
    </sheetView>
  </sheetViews>
  <sheetFormatPr defaultRowHeight="14.4"/>
  <cols>
    <col min="1" max="1" width="8.88671875" hidden="1" customWidth="1"/>
    <col min="2" max="2" width="37.5546875" customWidth="1"/>
    <col min="5" max="5" width="8.88671875" style="56"/>
  </cols>
  <sheetData>
    <row r="1" spans="1:199" ht="52.2" customHeight="1">
      <c r="B1" s="59" t="s">
        <v>114</v>
      </c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2"/>
      <c r="P1" s="3"/>
    </row>
    <row r="2" spans="1:199" s="55" customFormat="1" ht="54" customHeight="1">
      <c r="A2" s="47"/>
      <c r="B2" s="48"/>
      <c r="C2" s="49" t="s">
        <v>0</v>
      </c>
      <c r="D2" s="49" t="s">
        <v>113</v>
      </c>
      <c r="E2" s="49" t="s">
        <v>112</v>
      </c>
      <c r="F2" s="49" t="s">
        <v>117</v>
      </c>
      <c r="G2" s="49" t="s">
        <v>116</v>
      </c>
      <c r="H2" s="49" t="s">
        <v>115</v>
      </c>
      <c r="I2" s="50" t="s">
        <v>1</v>
      </c>
      <c r="J2" s="49"/>
      <c r="K2" s="49"/>
      <c r="L2" s="49"/>
      <c r="M2" s="49"/>
      <c r="N2" s="49"/>
      <c r="O2" s="51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</row>
    <row r="3" spans="1:199" s="10" customFormat="1" ht="12" customHeight="1">
      <c r="A3" s="7"/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8"/>
      <c r="AE3" s="5"/>
      <c r="AF3" s="9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</row>
    <row r="4" spans="1:199" ht="16.5" customHeight="1">
      <c r="A4" s="4"/>
      <c r="B4" s="11" t="s">
        <v>3</v>
      </c>
      <c r="C4" s="12" t="s">
        <v>4</v>
      </c>
      <c r="D4" s="13">
        <v>4706</v>
      </c>
      <c r="E4" s="63">
        <v>4914</v>
      </c>
      <c r="F4" s="57">
        <v>5404</v>
      </c>
      <c r="G4" s="57">
        <v>3095</v>
      </c>
      <c r="H4" s="13">
        <v>8354</v>
      </c>
      <c r="I4" s="14">
        <f>SUM(D4:H4)</f>
        <v>26473</v>
      </c>
      <c r="J4" s="13"/>
      <c r="K4" s="13"/>
      <c r="L4" s="13"/>
      <c r="M4" s="13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5"/>
      <c r="AE4" s="16"/>
      <c r="AF4" s="17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</row>
    <row r="5" spans="1:199" ht="16.5" customHeight="1">
      <c r="A5" s="4"/>
      <c r="B5" s="18" t="s">
        <v>5</v>
      </c>
      <c r="C5" s="12" t="s">
        <v>6</v>
      </c>
      <c r="D5" s="13">
        <v>4108</v>
      </c>
      <c r="E5" s="63">
        <v>4333</v>
      </c>
      <c r="F5" s="57">
        <v>4668</v>
      </c>
      <c r="G5" s="57">
        <v>3084</v>
      </c>
      <c r="H5" s="13">
        <v>7696</v>
      </c>
      <c r="I5" s="14">
        <f t="shared" ref="I5:I9" si="0">SUM(D5:H5)</f>
        <v>23889</v>
      </c>
      <c r="J5" s="13"/>
      <c r="K5" s="13"/>
      <c r="L5" s="13"/>
      <c r="M5" s="13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5"/>
      <c r="AE5" s="16"/>
      <c r="AF5" s="17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</row>
    <row r="6" spans="1:199" ht="16.5" customHeight="1">
      <c r="A6" s="4"/>
      <c r="B6" s="18" t="s">
        <v>7</v>
      </c>
      <c r="C6" s="12" t="s">
        <v>6</v>
      </c>
      <c r="D6" s="12">
        <v>111</v>
      </c>
      <c r="E6" s="64">
        <v>0</v>
      </c>
      <c r="F6" s="57">
        <v>14</v>
      </c>
      <c r="G6" s="57">
        <v>4</v>
      </c>
      <c r="H6" s="13">
        <v>0</v>
      </c>
      <c r="I6" s="14">
        <f t="shared" si="0"/>
        <v>129</v>
      </c>
      <c r="J6" s="12"/>
      <c r="K6" s="13"/>
      <c r="L6" s="13"/>
      <c r="M6" s="13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5"/>
      <c r="AE6" s="16"/>
      <c r="AF6" s="17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</row>
    <row r="7" spans="1:199" ht="16.5" customHeight="1">
      <c r="A7" s="4"/>
      <c r="B7" s="18" t="s">
        <v>8</v>
      </c>
      <c r="C7" s="12" t="s">
        <v>6</v>
      </c>
      <c r="D7" s="12">
        <v>0</v>
      </c>
      <c r="E7" s="64">
        <v>0</v>
      </c>
      <c r="F7" s="57">
        <v>110</v>
      </c>
      <c r="G7" s="57">
        <v>0</v>
      </c>
      <c r="H7" s="13">
        <v>5</v>
      </c>
      <c r="I7" s="14">
        <f t="shared" si="0"/>
        <v>115</v>
      </c>
      <c r="J7" s="12"/>
      <c r="K7" s="13"/>
      <c r="L7" s="13"/>
      <c r="M7" s="13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/>
      <c r="AE7" s="16"/>
      <c r="AF7" s="17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</row>
    <row r="8" spans="1:199" ht="16.5" customHeight="1">
      <c r="A8" s="4"/>
      <c r="B8" s="18" t="s">
        <v>9</v>
      </c>
      <c r="C8" s="12"/>
      <c r="D8" s="12">
        <v>3032</v>
      </c>
      <c r="E8" s="64">
        <v>3515</v>
      </c>
      <c r="F8" s="57">
        <v>3140</v>
      </c>
      <c r="G8" s="57">
        <v>2876</v>
      </c>
      <c r="H8" s="13">
        <v>6368</v>
      </c>
      <c r="I8" s="14">
        <f t="shared" si="0"/>
        <v>18931</v>
      </c>
      <c r="J8" s="12"/>
      <c r="K8" s="13"/>
      <c r="L8" s="13"/>
      <c r="M8" s="13"/>
      <c r="N8" s="13"/>
      <c r="O8" s="14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5"/>
      <c r="AE8" s="16"/>
      <c r="AF8" s="17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</row>
    <row r="9" spans="1:199" ht="16.5" customHeight="1">
      <c r="A9" s="4"/>
      <c r="B9" s="18" t="s">
        <v>10</v>
      </c>
      <c r="C9" s="12" t="s">
        <v>6</v>
      </c>
      <c r="D9" s="12">
        <v>315</v>
      </c>
      <c r="E9" s="64">
        <v>194</v>
      </c>
      <c r="F9" s="57">
        <v>235</v>
      </c>
      <c r="G9" s="57">
        <v>75</v>
      </c>
      <c r="H9" s="13">
        <v>240</v>
      </c>
      <c r="I9" s="14">
        <f t="shared" si="0"/>
        <v>1059</v>
      </c>
      <c r="J9" s="12"/>
      <c r="K9" s="13"/>
      <c r="L9" s="13"/>
      <c r="M9" s="13"/>
      <c r="N9" s="13"/>
      <c r="O9" s="1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5"/>
      <c r="AE9" s="16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</row>
    <row r="10" spans="1:199" s="21" customFormat="1" ht="16.5" customHeight="1">
      <c r="A10" s="7"/>
      <c r="B10" s="19" t="s">
        <v>11</v>
      </c>
      <c r="C10" s="20"/>
      <c r="D10" s="20"/>
      <c r="E10" s="65"/>
      <c r="F10" s="57"/>
      <c r="G10" s="57"/>
      <c r="H10" s="13"/>
      <c r="I10" s="14"/>
      <c r="J10" s="20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5"/>
      <c r="AE10" s="16"/>
      <c r="AF10" s="17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</row>
    <row r="11" spans="1:199" s="21" customFormat="1" ht="16.5" customHeight="1">
      <c r="A11" s="7"/>
      <c r="B11" s="22" t="s">
        <v>12</v>
      </c>
      <c r="C11" s="12" t="s">
        <v>13</v>
      </c>
      <c r="D11" s="23">
        <v>819</v>
      </c>
      <c r="E11" s="66">
        <v>613</v>
      </c>
      <c r="F11" s="67">
        <v>812</v>
      </c>
      <c r="G11" s="67">
        <v>95</v>
      </c>
      <c r="H11" s="13">
        <v>1245</v>
      </c>
      <c r="I11" s="25">
        <f>SUM(D11:H11)</f>
        <v>3584</v>
      </c>
      <c r="J11" s="23"/>
      <c r="K11" s="24"/>
      <c r="L11" s="24"/>
      <c r="M11" s="24"/>
      <c r="N11" s="24"/>
      <c r="O11" s="25"/>
      <c r="P11" s="24"/>
      <c r="Q11" s="24"/>
      <c r="R11" s="24"/>
      <c r="S11" s="24"/>
      <c r="T11" s="24"/>
      <c r="U11" s="24"/>
      <c r="V11" s="26"/>
      <c r="W11" s="26"/>
      <c r="X11" s="24"/>
      <c r="Y11" s="24"/>
      <c r="Z11" s="24"/>
      <c r="AA11" s="24"/>
      <c r="AB11" s="24"/>
      <c r="AC11" s="24"/>
      <c r="AD11" s="2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</row>
    <row r="12" spans="1:199" s="3" customFormat="1" ht="25.8" customHeight="1">
      <c r="A12" s="28"/>
      <c r="B12" s="22" t="s">
        <v>14</v>
      </c>
      <c r="C12" s="20"/>
      <c r="D12" s="12">
        <v>1183</v>
      </c>
      <c r="E12" s="64">
        <v>909</v>
      </c>
      <c r="F12" s="57">
        <v>1093</v>
      </c>
      <c r="G12" s="57">
        <v>175</v>
      </c>
      <c r="H12" s="13">
        <v>1697</v>
      </c>
      <c r="I12" s="25">
        <f t="shared" ref="I12:I61" si="1">SUM(D12:H12)</f>
        <v>5057</v>
      </c>
      <c r="J12" s="12"/>
      <c r="K12" s="23"/>
      <c r="L12" s="13"/>
      <c r="M12" s="13"/>
      <c r="N12" s="13"/>
      <c r="O12" s="25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199" ht="16.5" customHeight="1">
      <c r="A13" s="4"/>
      <c r="B13" s="22" t="s">
        <v>15</v>
      </c>
      <c r="C13" s="12" t="s">
        <v>6</v>
      </c>
      <c r="D13" s="12">
        <v>553</v>
      </c>
      <c r="E13" s="64">
        <v>523</v>
      </c>
      <c r="F13" s="57">
        <v>476</v>
      </c>
      <c r="G13" s="57">
        <v>90</v>
      </c>
      <c r="H13" s="13">
        <v>875</v>
      </c>
      <c r="I13" s="25">
        <f t="shared" si="1"/>
        <v>2517</v>
      </c>
      <c r="J13" s="12"/>
      <c r="K13" s="13"/>
      <c r="L13" s="13"/>
      <c r="M13" s="13"/>
      <c r="N13" s="13"/>
      <c r="O13" s="25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5"/>
      <c r="AE13" s="16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</row>
    <row r="14" spans="1:199" ht="16.5" customHeight="1">
      <c r="A14" s="4"/>
      <c r="B14" s="22" t="s">
        <v>16</v>
      </c>
      <c r="C14" s="12" t="s">
        <v>6</v>
      </c>
      <c r="D14" s="12">
        <v>630</v>
      </c>
      <c r="E14" s="64">
        <v>498</v>
      </c>
      <c r="F14" s="57">
        <v>617</v>
      </c>
      <c r="G14" s="57">
        <v>85</v>
      </c>
      <c r="H14" s="13">
        <v>822</v>
      </c>
      <c r="I14" s="25">
        <f t="shared" si="1"/>
        <v>2652</v>
      </c>
      <c r="J14" s="12"/>
      <c r="K14" s="13"/>
      <c r="L14" s="13"/>
      <c r="M14" s="13"/>
      <c r="N14" s="13"/>
      <c r="O14" s="25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5"/>
      <c r="AE14" s="16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</row>
    <row r="15" spans="1:199" ht="16.5" customHeight="1">
      <c r="A15" s="4"/>
      <c r="B15" s="22" t="s">
        <v>17</v>
      </c>
      <c r="C15" s="12" t="s">
        <v>6</v>
      </c>
      <c r="D15" s="12">
        <v>691</v>
      </c>
      <c r="E15" s="64">
        <v>594</v>
      </c>
      <c r="F15" s="57">
        <v>689</v>
      </c>
      <c r="G15" s="57">
        <v>106</v>
      </c>
      <c r="H15" s="13">
        <v>1051</v>
      </c>
      <c r="I15" s="25">
        <f t="shared" si="1"/>
        <v>3131</v>
      </c>
      <c r="J15" s="12"/>
      <c r="K15" s="13"/>
      <c r="L15" s="13"/>
      <c r="M15" s="13"/>
      <c r="N15" s="13"/>
      <c r="O15" s="25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5"/>
      <c r="AE15" s="16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</row>
    <row r="16" spans="1:199" s="3" customFormat="1" ht="16.5" customHeight="1">
      <c r="A16" s="28"/>
      <c r="B16" s="22" t="s">
        <v>18</v>
      </c>
      <c r="C16" s="12" t="s">
        <v>6</v>
      </c>
      <c r="D16" s="12">
        <v>224</v>
      </c>
      <c r="E16" s="64">
        <v>141</v>
      </c>
      <c r="F16" s="57">
        <v>237</v>
      </c>
      <c r="G16" s="57">
        <v>86</v>
      </c>
      <c r="H16" s="13">
        <v>321</v>
      </c>
      <c r="I16" s="25">
        <f t="shared" si="1"/>
        <v>1009</v>
      </c>
      <c r="J16" s="12"/>
      <c r="K16" s="13"/>
      <c r="L16" s="13"/>
      <c r="M16" s="13"/>
      <c r="N16" s="13"/>
      <c r="O16" s="25"/>
      <c r="P16" s="13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30"/>
      <c r="AE16" s="31"/>
      <c r="AF16" s="32"/>
      <c r="AG16" s="31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199" s="3" customFormat="1" ht="16.5" customHeight="1">
      <c r="A17" s="28"/>
      <c r="B17" s="22" t="s">
        <v>19</v>
      </c>
      <c r="C17" s="12" t="s">
        <v>6</v>
      </c>
      <c r="D17" s="12">
        <v>117</v>
      </c>
      <c r="E17" s="64">
        <v>42</v>
      </c>
      <c r="F17" s="57">
        <v>45</v>
      </c>
      <c r="G17" s="57">
        <v>10</v>
      </c>
      <c r="H17" s="13">
        <v>76</v>
      </c>
      <c r="I17" s="25">
        <f t="shared" si="1"/>
        <v>290</v>
      </c>
      <c r="J17" s="12"/>
      <c r="K17" s="13"/>
      <c r="L17" s="13"/>
      <c r="M17" s="13"/>
      <c r="N17" s="13"/>
      <c r="O17" s="25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30"/>
      <c r="AE17" s="31"/>
      <c r="AF17" s="32"/>
      <c r="AG17" s="31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199" s="3" customFormat="1" ht="16.5" customHeight="1">
      <c r="A18" s="28"/>
      <c r="B18" s="33" t="s">
        <v>20</v>
      </c>
      <c r="C18" s="12" t="s">
        <v>6</v>
      </c>
      <c r="D18" s="12">
        <v>0</v>
      </c>
      <c r="E18" s="64">
        <v>0</v>
      </c>
      <c r="F18" s="57">
        <v>0</v>
      </c>
      <c r="G18" s="57">
        <v>0</v>
      </c>
      <c r="H18" s="13">
        <v>0</v>
      </c>
      <c r="I18" s="25">
        <f t="shared" si="1"/>
        <v>0</v>
      </c>
      <c r="J18" s="12"/>
      <c r="K18" s="13"/>
      <c r="L18" s="13"/>
      <c r="M18" s="13"/>
      <c r="N18" s="13"/>
      <c r="O18" s="25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5"/>
      <c r="AE18" s="16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199" s="3" customFormat="1" ht="16.5" customHeight="1">
      <c r="A19" s="28"/>
      <c r="B19" s="18" t="s">
        <v>21</v>
      </c>
      <c r="C19" s="12" t="s">
        <v>6</v>
      </c>
      <c r="D19" s="12">
        <v>0</v>
      </c>
      <c r="E19" s="64">
        <v>0</v>
      </c>
      <c r="F19" s="57">
        <v>35</v>
      </c>
      <c r="G19" s="57">
        <v>0</v>
      </c>
      <c r="H19" s="13">
        <v>18</v>
      </c>
      <c r="I19" s="25">
        <f t="shared" si="1"/>
        <v>53</v>
      </c>
      <c r="J19" s="12"/>
      <c r="K19" s="13"/>
      <c r="L19" s="13"/>
      <c r="M19" s="13"/>
      <c r="N19" s="13"/>
      <c r="O19" s="2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5"/>
      <c r="AE19" s="16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199" s="3" customFormat="1" ht="16.5" customHeight="1">
      <c r="A20" s="28"/>
      <c r="B20" s="33" t="s">
        <v>22</v>
      </c>
      <c r="C20" s="12" t="s">
        <v>6</v>
      </c>
      <c r="D20" s="12">
        <v>119</v>
      </c>
      <c r="E20" s="64">
        <v>53</v>
      </c>
      <c r="F20" s="57">
        <v>101</v>
      </c>
      <c r="G20" s="57">
        <v>76</v>
      </c>
      <c r="H20" s="68">
        <v>227</v>
      </c>
      <c r="I20" s="25">
        <f t="shared" si="1"/>
        <v>576</v>
      </c>
      <c r="J20" s="12"/>
      <c r="K20" s="13"/>
      <c r="L20" s="13"/>
      <c r="M20" s="13"/>
      <c r="N20" s="13"/>
      <c r="O20" s="25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5"/>
      <c r="AE20" s="16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199" s="3" customFormat="1" ht="16.5" customHeight="1">
      <c r="A21" s="28"/>
      <c r="B21" s="18" t="s">
        <v>23</v>
      </c>
      <c r="C21" s="12" t="s">
        <v>6</v>
      </c>
      <c r="D21" s="12">
        <v>9</v>
      </c>
      <c r="E21" s="64">
        <v>4</v>
      </c>
      <c r="F21" s="57">
        <v>5</v>
      </c>
      <c r="G21" s="57">
        <v>0</v>
      </c>
      <c r="H21" s="13">
        <v>11</v>
      </c>
      <c r="I21" s="25">
        <f t="shared" si="1"/>
        <v>29</v>
      </c>
      <c r="J21" s="12"/>
      <c r="K21" s="13"/>
      <c r="L21" s="13"/>
      <c r="M21" s="13"/>
      <c r="N21" s="13"/>
      <c r="O21" s="25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5"/>
      <c r="AE21" s="16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</row>
    <row r="22" spans="1:199" s="3" customFormat="1" ht="16.5" customHeight="1">
      <c r="A22" s="28"/>
      <c r="B22" s="18" t="s">
        <v>24</v>
      </c>
      <c r="C22" s="12" t="s">
        <v>6</v>
      </c>
      <c r="D22" s="12">
        <v>2</v>
      </c>
      <c r="E22" s="64">
        <v>2</v>
      </c>
      <c r="F22" s="57">
        <v>5</v>
      </c>
      <c r="G22" s="57">
        <v>0</v>
      </c>
      <c r="H22" s="13">
        <v>2</v>
      </c>
      <c r="I22" s="25">
        <f t="shared" si="1"/>
        <v>11</v>
      </c>
      <c r="J22" s="12"/>
      <c r="K22" s="13"/>
      <c r="L22" s="13"/>
      <c r="M22" s="13"/>
      <c r="N22" s="13"/>
      <c r="O22" s="25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5"/>
      <c r="AE22" s="16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</row>
    <row r="23" spans="1:199" s="3" customFormat="1" ht="16.5" customHeight="1">
      <c r="A23" s="28"/>
      <c r="B23" s="18" t="s">
        <v>25</v>
      </c>
      <c r="C23" s="12" t="s">
        <v>6</v>
      </c>
      <c r="D23" s="12">
        <v>103</v>
      </c>
      <c r="E23" s="64">
        <v>39</v>
      </c>
      <c r="F23" s="57">
        <v>44</v>
      </c>
      <c r="G23" s="57">
        <v>0</v>
      </c>
      <c r="H23" s="13">
        <v>64</v>
      </c>
      <c r="I23" s="25">
        <f t="shared" si="1"/>
        <v>250</v>
      </c>
      <c r="J23" s="12"/>
      <c r="K23" s="13"/>
      <c r="L23" s="13"/>
      <c r="M23" s="13"/>
      <c r="N23" s="13"/>
      <c r="O23" s="25"/>
      <c r="P23" s="13"/>
      <c r="Q23" s="13"/>
      <c r="R23" s="13"/>
      <c r="S23" s="13"/>
      <c r="T23" s="13"/>
      <c r="U23" s="13"/>
      <c r="V23" s="34"/>
      <c r="W23" s="13"/>
      <c r="X23" s="13"/>
      <c r="Y23" s="13"/>
      <c r="Z23" s="13"/>
      <c r="AA23" s="13"/>
      <c r="AB23" s="13"/>
      <c r="AC23" s="13"/>
      <c r="AD23" s="15"/>
      <c r="AE23" s="16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</row>
    <row r="24" spans="1:199" s="3" customFormat="1" ht="16.5" customHeight="1">
      <c r="A24" s="28"/>
      <c r="B24" s="18" t="s">
        <v>26</v>
      </c>
      <c r="C24" s="12" t="s">
        <v>6</v>
      </c>
      <c r="D24" s="12">
        <v>7</v>
      </c>
      <c r="E24" s="64">
        <v>2</v>
      </c>
      <c r="F24" s="57">
        <v>2</v>
      </c>
      <c r="G24" s="57">
        <v>0</v>
      </c>
      <c r="H24" s="13">
        <v>150</v>
      </c>
      <c r="I24" s="25">
        <f t="shared" si="1"/>
        <v>161</v>
      </c>
      <c r="J24" s="12"/>
      <c r="K24" s="13"/>
      <c r="L24" s="13"/>
      <c r="M24" s="13"/>
      <c r="N24" s="13"/>
      <c r="O24" s="25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5"/>
      <c r="AE24" s="16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</row>
    <row r="25" spans="1:199" s="21" customFormat="1" ht="16.5" customHeight="1">
      <c r="A25" s="7"/>
      <c r="B25" s="22" t="s">
        <v>27</v>
      </c>
      <c r="C25" s="12" t="s">
        <v>28</v>
      </c>
      <c r="D25" s="12">
        <v>1338</v>
      </c>
      <c r="E25" s="64">
        <v>1021</v>
      </c>
      <c r="F25" s="57">
        <v>1184</v>
      </c>
      <c r="G25" s="57">
        <v>175</v>
      </c>
      <c r="H25" s="13">
        <v>1797</v>
      </c>
      <c r="I25" s="25">
        <f t="shared" si="1"/>
        <v>5515</v>
      </c>
      <c r="J25" s="12"/>
      <c r="K25" s="13"/>
      <c r="L25" s="13"/>
      <c r="M25" s="13"/>
      <c r="N25" s="13"/>
      <c r="O25" s="25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5"/>
      <c r="AE25" s="16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</row>
    <row r="26" spans="1:199" s="21" customFormat="1" ht="16.5" customHeight="1">
      <c r="A26" s="7"/>
      <c r="B26" s="22" t="s">
        <v>29</v>
      </c>
      <c r="C26" s="12" t="s">
        <v>6</v>
      </c>
      <c r="D26" s="12">
        <v>23</v>
      </c>
      <c r="E26" s="64">
        <v>23</v>
      </c>
      <c r="F26" s="57">
        <v>21</v>
      </c>
      <c r="G26" s="57">
        <v>3</v>
      </c>
      <c r="H26" s="13">
        <v>14</v>
      </c>
      <c r="I26" s="25">
        <f t="shared" si="1"/>
        <v>84</v>
      </c>
      <c r="J26" s="12"/>
      <c r="K26" s="13"/>
      <c r="L26" s="13"/>
      <c r="M26" s="13"/>
      <c r="N26" s="13"/>
      <c r="O26" s="2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5"/>
      <c r="AE26" s="16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</row>
    <row r="27" spans="1:199" s="21" customFormat="1" ht="16.5" customHeight="1">
      <c r="A27" s="7"/>
      <c r="B27" s="22" t="s">
        <v>30</v>
      </c>
      <c r="C27" s="12" t="s">
        <v>6</v>
      </c>
      <c r="D27" s="12">
        <v>31</v>
      </c>
      <c r="E27" s="64">
        <v>26</v>
      </c>
      <c r="F27" s="57">
        <v>36</v>
      </c>
      <c r="G27" s="57">
        <v>5</v>
      </c>
      <c r="H27" s="13">
        <v>41</v>
      </c>
      <c r="I27" s="25">
        <f t="shared" si="1"/>
        <v>139</v>
      </c>
      <c r="J27" s="12"/>
      <c r="K27" s="13"/>
      <c r="L27" s="13"/>
      <c r="M27" s="13"/>
      <c r="N27" s="13"/>
      <c r="O27" s="2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5"/>
      <c r="AE27" s="16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</row>
    <row r="28" spans="1:199" s="21" customFormat="1" ht="16.5" customHeight="1">
      <c r="A28" s="7"/>
      <c r="B28" s="22" t="s">
        <v>31</v>
      </c>
      <c r="C28" s="12" t="s">
        <v>6</v>
      </c>
      <c r="D28" s="12">
        <v>235</v>
      </c>
      <c r="E28" s="64">
        <v>161</v>
      </c>
      <c r="F28" s="57">
        <v>198</v>
      </c>
      <c r="G28" s="57">
        <v>22</v>
      </c>
      <c r="H28" s="13">
        <v>256</v>
      </c>
      <c r="I28" s="25">
        <f t="shared" si="1"/>
        <v>872</v>
      </c>
      <c r="J28" s="12"/>
      <c r="K28" s="13"/>
      <c r="L28" s="13"/>
      <c r="M28" s="13"/>
      <c r="N28" s="13"/>
      <c r="O28" s="25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5"/>
      <c r="AE28" s="16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</row>
    <row r="29" spans="1:199" ht="16.5" customHeight="1">
      <c r="A29" s="4"/>
      <c r="B29" s="36" t="s">
        <v>32</v>
      </c>
      <c r="C29" s="12"/>
      <c r="D29" s="12">
        <v>779</v>
      </c>
      <c r="E29" s="64">
        <v>655</v>
      </c>
      <c r="F29" s="57">
        <v>655</v>
      </c>
      <c r="G29" s="57">
        <v>109</v>
      </c>
      <c r="H29" s="13">
        <v>1036</v>
      </c>
      <c r="I29" s="25">
        <f t="shared" si="1"/>
        <v>3234</v>
      </c>
      <c r="J29" s="12"/>
      <c r="K29" s="13"/>
      <c r="L29" s="13"/>
      <c r="M29" s="13"/>
      <c r="N29" s="13"/>
      <c r="O29" s="25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5"/>
      <c r="AE29" s="16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</row>
    <row r="30" spans="1:199" ht="16.5" customHeight="1">
      <c r="A30" s="4"/>
      <c r="B30" s="22" t="s">
        <v>33</v>
      </c>
      <c r="C30" s="12" t="s">
        <v>6</v>
      </c>
      <c r="D30" s="12">
        <v>270</v>
      </c>
      <c r="E30" s="64">
        <v>156</v>
      </c>
      <c r="F30" s="57">
        <v>274</v>
      </c>
      <c r="G30" s="57">
        <v>36</v>
      </c>
      <c r="H30" s="13">
        <v>420</v>
      </c>
      <c r="I30" s="25">
        <f t="shared" si="1"/>
        <v>1156</v>
      </c>
      <c r="J30" s="12"/>
      <c r="K30" s="13"/>
      <c r="L30" s="13"/>
      <c r="M30" s="13"/>
      <c r="N30" s="13"/>
      <c r="O30" s="25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2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</row>
    <row r="31" spans="1:199" ht="16.5" customHeight="1">
      <c r="A31" s="4"/>
      <c r="B31" s="22" t="s">
        <v>34</v>
      </c>
      <c r="C31" s="12" t="s">
        <v>6</v>
      </c>
      <c r="D31" s="12">
        <v>985</v>
      </c>
      <c r="E31" s="64">
        <v>774</v>
      </c>
      <c r="F31" s="57">
        <v>877</v>
      </c>
      <c r="G31" s="57">
        <v>134</v>
      </c>
      <c r="H31" s="13">
        <v>1451</v>
      </c>
      <c r="I31" s="25">
        <f t="shared" si="1"/>
        <v>4221</v>
      </c>
      <c r="J31" s="12"/>
      <c r="K31" s="13"/>
      <c r="L31" s="13"/>
      <c r="M31" s="13"/>
      <c r="N31" s="13"/>
      <c r="O31" s="25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2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</row>
    <row r="32" spans="1:199" ht="16.5" customHeight="1">
      <c r="A32" s="4"/>
      <c r="B32" s="22" t="s">
        <v>35</v>
      </c>
      <c r="C32" s="12" t="s">
        <v>6</v>
      </c>
      <c r="D32" s="12">
        <v>44</v>
      </c>
      <c r="E32" s="64">
        <v>22</v>
      </c>
      <c r="F32" s="57">
        <v>32</v>
      </c>
      <c r="G32" s="57">
        <v>7</v>
      </c>
      <c r="H32" s="13">
        <v>22</v>
      </c>
      <c r="I32" s="25">
        <f>SUM(D32:H32)</f>
        <v>127</v>
      </c>
      <c r="J32" s="12"/>
      <c r="K32" s="13"/>
      <c r="L32" s="13"/>
      <c r="M32" s="13"/>
      <c r="N32" s="13"/>
      <c r="O32" s="2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2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</row>
    <row r="33" spans="1:199" ht="16.5" customHeight="1">
      <c r="A33" s="4"/>
      <c r="B33" s="22" t="s">
        <v>36</v>
      </c>
      <c r="C33" s="12" t="s">
        <v>6</v>
      </c>
      <c r="D33" s="12">
        <v>42</v>
      </c>
      <c r="E33" s="64">
        <v>16</v>
      </c>
      <c r="F33" s="57">
        <v>28</v>
      </c>
      <c r="G33" s="57">
        <v>7</v>
      </c>
      <c r="H33" s="70">
        <v>21</v>
      </c>
      <c r="I33" s="25">
        <f t="shared" si="1"/>
        <v>114</v>
      </c>
      <c r="J33" s="12"/>
      <c r="K33" s="13"/>
      <c r="L33" s="13"/>
      <c r="M33" s="13"/>
      <c r="N33" s="13"/>
      <c r="O33" s="25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2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</row>
    <row r="34" spans="1:199" ht="16.5" customHeight="1">
      <c r="A34" s="4"/>
      <c r="B34" s="37" t="s">
        <v>37</v>
      </c>
      <c r="C34" s="12" t="s">
        <v>38</v>
      </c>
      <c r="D34" s="12"/>
      <c r="E34" s="64"/>
      <c r="F34" s="57">
        <v>0</v>
      </c>
      <c r="G34" s="57"/>
      <c r="H34" s="13"/>
      <c r="I34" s="25"/>
      <c r="J34" s="12"/>
      <c r="K34" s="13"/>
      <c r="L34" s="13"/>
      <c r="M34" s="13"/>
      <c r="N34" s="13"/>
      <c r="O34" s="25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5"/>
      <c r="AE34" s="15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</row>
    <row r="35" spans="1:199" ht="16.5" customHeight="1">
      <c r="A35" s="4"/>
      <c r="B35" s="22" t="s">
        <v>39</v>
      </c>
      <c r="C35" s="12" t="s">
        <v>6</v>
      </c>
      <c r="D35" s="12">
        <v>0</v>
      </c>
      <c r="E35" s="64">
        <v>0</v>
      </c>
      <c r="F35" s="57">
        <v>0</v>
      </c>
      <c r="G35" s="57">
        <v>0</v>
      </c>
      <c r="H35" s="13">
        <v>0</v>
      </c>
      <c r="I35" s="25">
        <f t="shared" si="1"/>
        <v>0</v>
      </c>
      <c r="J35" s="12"/>
      <c r="K35" s="13"/>
      <c r="L35" s="13"/>
      <c r="M35" s="13"/>
      <c r="N35" s="13"/>
      <c r="O35" s="25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</row>
    <row r="36" spans="1:199" ht="16.5" customHeight="1">
      <c r="A36" s="4"/>
      <c r="B36" s="22" t="s">
        <v>40</v>
      </c>
      <c r="C36" s="12" t="s">
        <v>6</v>
      </c>
      <c r="D36" s="12">
        <v>0</v>
      </c>
      <c r="E36" s="64">
        <v>0</v>
      </c>
      <c r="F36" s="57">
        <v>0</v>
      </c>
      <c r="G36" s="57">
        <v>0</v>
      </c>
      <c r="H36" s="13">
        <v>1</v>
      </c>
      <c r="I36" s="25">
        <f t="shared" si="1"/>
        <v>1</v>
      </c>
      <c r="J36" s="12"/>
      <c r="K36" s="13"/>
      <c r="L36" s="13"/>
      <c r="M36" s="13"/>
      <c r="N36" s="13"/>
      <c r="O36" s="2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</row>
    <row r="37" spans="1:199" ht="16.5" customHeight="1">
      <c r="A37" s="4"/>
      <c r="B37" s="22" t="s">
        <v>41</v>
      </c>
      <c r="C37" s="12" t="s">
        <v>42</v>
      </c>
      <c r="D37" s="12">
        <v>2</v>
      </c>
      <c r="E37" s="64">
        <v>0</v>
      </c>
      <c r="F37" s="57">
        <v>0</v>
      </c>
      <c r="G37" s="57">
        <v>0</v>
      </c>
      <c r="H37" s="13">
        <v>1</v>
      </c>
      <c r="I37" s="25">
        <f t="shared" si="1"/>
        <v>3</v>
      </c>
      <c r="J37" s="12"/>
      <c r="K37" s="13"/>
      <c r="L37" s="13"/>
      <c r="M37" s="13"/>
      <c r="N37" s="13"/>
      <c r="O37" s="2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</row>
    <row r="38" spans="1:199" ht="16.5" customHeight="1">
      <c r="A38" s="4"/>
      <c r="B38" s="22" t="s">
        <v>43</v>
      </c>
      <c r="C38" s="12" t="s">
        <v>6</v>
      </c>
      <c r="D38" s="12">
        <v>1</v>
      </c>
      <c r="E38" s="64">
        <v>2</v>
      </c>
      <c r="F38" s="57">
        <v>7</v>
      </c>
      <c r="G38" s="57">
        <v>2</v>
      </c>
      <c r="H38" s="13">
        <v>16</v>
      </c>
      <c r="I38" s="25">
        <f t="shared" si="1"/>
        <v>28</v>
      </c>
      <c r="J38" s="12"/>
      <c r="K38" s="13"/>
      <c r="L38" s="13"/>
      <c r="M38" s="13"/>
      <c r="N38" s="13"/>
      <c r="O38" s="25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</row>
    <row r="39" spans="1:199" ht="16.5" customHeight="1">
      <c r="A39" s="4"/>
      <c r="B39" s="22" t="s">
        <v>44</v>
      </c>
      <c r="C39" s="12"/>
      <c r="D39" s="12"/>
      <c r="E39" s="64"/>
      <c r="F39" s="57"/>
      <c r="G39" s="57"/>
      <c r="H39" s="13"/>
      <c r="I39" s="25">
        <f t="shared" si="1"/>
        <v>0</v>
      </c>
      <c r="J39" s="12"/>
      <c r="K39" s="13"/>
      <c r="L39" s="13"/>
      <c r="M39" s="13"/>
      <c r="N39" s="13"/>
      <c r="O39" s="25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</row>
    <row r="40" spans="1:199" ht="16.5" customHeight="1">
      <c r="A40" s="4"/>
      <c r="B40" s="33" t="s">
        <v>45</v>
      </c>
      <c r="C40" s="12" t="s">
        <v>46</v>
      </c>
      <c r="D40" s="12">
        <v>307</v>
      </c>
      <c r="E40" s="64">
        <v>0</v>
      </c>
      <c r="F40" s="57">
        <v>0</v>
      </c>
      <c r="G40" s="57">
        <v>0</v>
      </c>
      <c r="H40" s="13">
        <v>23</v>
      </c>
      <c r="I40" s="25">
        <f t="shared" si="1"/>
        <v>330</v>
      </c>
      <c r="J40" s="12"/>
      <c r="K40" s="13"/>
      <c r="L40" s="13"/>
      <c r="M40" s="13"/>
      <c r="N40" s="13"/>
      <c r="O40" s="25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</row>
    <row r="41" spans="1:199" ht="16.5" customHeight="1">
      <c r="A41" s="4"/>
      <c r="B41" s="22" t="s">
        <v>47</v>
      </c>
      <c r="C41" s="12" t="s">
        <v>6</v>
      </c>
      <c r="D41" s="12">
        <v>154</v>
      </c>
      <c r="E41" s="64">
        <v>0</v>
      </c>
      <c r="F41" s="57">
        <v>0</v>
      </c>
      <c r="G41" s="57">
        <v>0</v>
      </c>
      <c r="H41" s="13">
        <v>10</v>
      </c>
      <c r="I41" s="25">
        <f t="shared" si="1"/>
        <v>164</v>
      </c>
      <c r="J41" s="12"/>
      <c r="K41" s="13"/>
      <c r="L41" s="13"/>
      <c r="M41" s="13"/>
      <c r="N41" s="13"/>
      <c r="O41" s="25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</row>
    <row r="42" spans="1:199" ht="16.5" customHeight="1">
      <c r="A42" s="4"/>
      <c r="B42" s="22" t="s">
        <v>48</v>
      </c>
      <c r="C42" s="12" t="s">
        <v>6</v>
      </c>
      <c r="D42" s="12">
        <v>6912</v>
      </c>
      <c r="E42" s="64">
        <v>0</v>
      </c>
      <c r="F42" s="57">
        <v>0</v>
      </c>
      <c r="G42" s="57">
        <v>0</v>
      </c>
      <c r="H42" s="13">
        <v>52</v>
      </c>
      <c r="I42" s="25">
        <f t="shared" si="1"/>
        <v>6964</v>
      </c>
      <c r="J42" s="12"/>
      <c r="K42" s="13"/>
      <c r="L42" s="13"/>
      <c r="M42" s="13"/>
      <c r="N42" s="13"/>
      <c r="O42" s="25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</row>
    <row r="43" spans="1:199" s="21" customFormat="1" ht="16.5" customHeight="1">
      <c r="A43" s="7"/>
      <c r="B43" s="22" t="s">
        <v>49</v>
      </c>
      <c r="C43" s="12" t="s">
        <v>6</v>
      </c>
      <c r="D43" s="12">
        <v>0</v>
      </c>
      <c r="E43" s="64">
        <v>0</v>
      </c>
      <c r="F43" s="57">
        <v>0</v>
      </c>
      <c r="G43" s="57">
        <v>0</v>
      </c>
      <c r="H43" s="13">
        <v>0</v>
      </c>
      <c r="I43" s="25">
        <f t="shared" si="1"/>
        <v>0</v>
      </c>
      <c r="J43" s="12"/>
      <c r="K43" s="13"/>
      <c r="L43" s="13"/>
      <c r="M43" s="13"/>
      <c r="N43" s="13"/>
      <c r="O43" s="25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</row>
    <row r="44" spans="1:199" ht="16.5" customHeight="1">
      <c r="A44" s="4"/>
      <c r="B44" s="22" t="s">
        <v>50</v>
      </c>
      <c r="C44" s="12" t="s">
        <v>6</v>
      </c>
      <c r="D44" s="12">
        <v>0</v>
      </c>
      <c r="E44" s="64">
        <v>0</v>
      </c>
      <c r="F44" s="57">
        <v>0</v>
      </c>
      <c r="G44" s="57">
        <v>0</v>
      </c>
      <c r="H44" s="13">
        <v>3</v>
      </c>
      <c r="I44" s="25">
        <f t="shared" si="1"/>
        <v>3</v>
      </c>
      <c r="J44" s="12"/>
      <c r="K44" s="13"/>
      <c r="L44" s="13"/>
      <c r="M44" s="13"/>
      <c r="N44" s="13"/>
      <c r="O44" s="25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</row>
    <row r="45" spans="1:199" ht="16.5" customHeight="1">
      <c r="A45" s="4"/>
      <c r="B45" s="22" t="s">
        <v>51</v>
      </c>
      <c r="C45" s="12" t="s">
        <v>6</v>
      </c>
      <c r="D45" s="12">
        <v>0</v>
      </c>
      <c r="E45" s="64">
        <v>0</v>
      </c>
      <c r="F45" s="57">
        <v>0</v>
      </c>
      <c r="G45" s="57">
        <v>0</v>
      </c>
      <c r="H45" s="13">
        <v>0</v>
      </c>
      <c r="I45" s="25">
        <f t="shared" si="1"/>
        <v>0</v>
      </c>
      <c r="J45" s="12"/>
      <c r="K45" s="13"/>
      <c r="L45" s="13"/>
      <c r="M45" s="13"/>
      <c r="N45" s="13"/>
      <c r="O45" s="25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</row>
    <row r="46" spans="1:199" ht="16.5" customHeight="1">
      <c r="A46" s="4"/>
      <c r="B46" s="22" t="s">
        <v>52</v>
      </c>
      <c r="C46" s="12" t="s">
        <v>42</v>
      </c>
      <c r="D46" s="12">
        <v>0</v>
      </c>
      <c r="E46" s="64">
        <v>0</v>
      </c>
      <c r="F46" s="57">
        <v>0</v>
      </c>
      <c r="G46" s="57">
        <v>0</v>
      </c>
      <c r="H46" s="13">
        <v>0</v>
      </c>
      <c r="I46" s="25">
        <f t="shared" si="1"/>
        <v>0</v>
      </c>
      <c r="J46" s="12"/>
      <c r="K46" s="13"/>
      <c r="L46" s="13"/>
      <c r="M46" s="13"/>
      <c r="N46" s="13"/>
      <c r="O46" s="25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</row>
    <row r="47" spans="1:199" ht="16.5" customHeight="1">
      <c r="A47" s="4"/>
      <c r="B47" s="22" t="s">
        <v>53</v>
      </c>
      <c r="C47" s="12" t="s">
        <v>6</v>
      </c>
      <c r="D47" s="12">
        <v>24</v>
      </c>
      <c r="E47" s="64">
        <v>0</v>
      </c>
      <c r="F47" s="57">
        <v>4</v>
      </c>
      <c r="G47" s="57">
        <v>3</v>
      </c>
      <c r="H47" s="13">
        <v>32</v>
      </c>
      <c r="I47" s="25">
        <f t="shared" si="1"/>
        <v>63</v>
      </c>
      <c r="J47" s="12"/>
      <c r="K47" s="13"/>
      <c r="L47" s="13"/>
      <c r="M47" s="13"/>
      <c r="N47" s="13"/>
      <c r="O47" s="25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</row>
    <row r="48" spans="1:199" ht="16.5" customHeight="1">
      <c r="A48" s="4"/>
      <c r="B48" s="22" t="s">
        <v>54</v>
      </c>
      <c r="C48" s="12" t="s">
        <v>6</v>
      </c>
      <c r="D48" s="12">
        <v>17</v>
      </c>
      <c r="E48" s="64">
        <v>0</v>
      </c>
      <c r="F48" s="57">
        <v>1</v>
      </c>
      <c r="G48" s="57">
        <v>1</v>
      </c>
      <c r="H48" s="13">
        <v>21</v>
      </c>
      <c r="I48" s="25">
        <f t="shared" si="1"/>
        <v>40</v>
      </c>
      <c r="J48" s="12"/>
      <c r="K48" s="13"/>
      <c r="L48" s="13"/>
      <c r="M48" s="13"/>
      <c r="N48" s="13"/>
      <c r="O48" s="25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</row>
    <row r="49" spans="1:199" ht="16.5" customHeight="1">
      <c r="A49" s="4"/>
      <c r="B49" s="22" t="s">
        <v>55</v>
      </c>
      <c r="C49" s="12" t="s">
        <v>6</v>
      </c>
      <c r="D49" s="12">
        <v>2</v>
      </c>
      <c r="E49" s="64">
        <v>0</v>
      </c>
      <c r="F49" s="57">
        <v>0</v>
      </c>
      <c r="G49" s="57">
        <v>1</v>
      </c>
      <c r="H49" s="13">
        <v>10</v>
      </c>
      <c r="I49" s="25">
        <f t="shared" si="1"/>
        <v>13</v>
      </c>
      <c r="J49" s="12"/>
      <c r="K49" s="13"/>
      <c r="L49" s="13"/>
      <c r="M49" s="13"/>
      <c r="N49" s="13"/>
      <c r="O49" s="25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</row>
    <row r="50" spans="1:199" ht="16.5" customHeight="1">
      <c r="A50" s="4"/>
      <c r="B50" s="22" t="s">
        <v>56</v>
      </c>
      <c r="C50" s="12" t="s">
        <v>6</v>
      </c>
      <c r="D50" s="12">
        <v>1</v>
      </c>
      <c r="E50" s="64">
        <v>0</v>
      </c>
      <c r="F50" s="57">
        <v>0</v>
      </c>
      <c r="G50" s="57">
        <v>1</v>
      </c>
      <c r="H50" s="13">
        <v>10</v>
      </c>
      <c r="I50" s="25">
        <f t="shared" si="1"/>
        <v>12</v>
      </c>
      <c r="J50" s="12"/>
      <c r="K50" s="13"/>
      <c r="L50" s="13"/>
      <c r="M50" s="13"/>
      <c r="N50" s="13"/>
      <c r="O50" s="25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</row>
    <row r="51" spans="1:199" ht="16.5" customHeight="1">
      <c r="A51" s="4"/>
      <c r="B51" s="37" t="s">
        <v>57</v>
      </c>
      <c r="C51" s="12"/>
      <c r="D51" s="12"/>
      <c r="E51" s="64"/>
      <c r="F51" s="57"/>
      <c r="G51" s="57">
        <v>0</v>
      </c>
      <c r="H51" s="13"/>
      <c r="I51" s="25"/>
      <c r="J51" s="12"/>
      <c r="K51" s="13"/>
      <c r="L51" s="13"/>
      <c r="M51" s="13"/>
      <c r="N51" s="13"/>
      <c r="O51" s="25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</row>
    <row r="52" spans="1:199" ht="16.5" customHeight="1">
      <c r="A52" s="4"/>
      <c r="B52" s="22" t="s">
        <v>58</v>
      </c>
      <c r="C52" s="12" t="s">
        <v>42</v>
      </c>
      <c r="D52" s="12">
        <v>513</v>
      </c>
      <c r="E52" s="64">
        <v>310</v>
      </c>
      <c r="F52" s="57">
        <v>398</v>
      </c>
      <c r="G52" s="57">
        <v>73</v>
      </c>
      <c r="H52" s="13">
        <v>533</v>
      </c>
      <c r="I52" s="25">
        <f t="shared" si="1"/>
        <v>1827</v>
      </c>
      <c r="J52" s="12"/>
      <c r="K52" s="13"/>
      <c r="L52" s="13"/>
      <c r="M52" s="13"/>
      <c r="N52" s="13"/>
      <c r="O52" s="25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</row>
    <row r="53" spans="1:199" ht="16.5" customHeight="1">
      <c r="A53" s="4"/>
      <c r="B53" s="22" t="s">
        <v>59</v>
      </c>
      <c r="C53" s="12"/>
      <c r="D53" s="12"/>
      <c r="E53" s="64"/>
      <c r="F53" s="57"/>
      <c r="G53" s="57"/>
      <c r="H53" s="13"/>
      <c r="I53" s="25"/>
      <c r="J53" s="12"/>
      <c r="K53" s="13"/>
      <c r="L53" s="13"/>
      <c r="M53" s="13"/>
      <c r="N53" s="13"/>
      <c r="O53" s="25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</row>
    <row r="54" spans="1:199" ht="16.5" customHeight="1">
      <c r="A54" s="4"/>
      <c r="B54" s="22" t="s">
        <v>60</v>
      </c>
      <c r="C54" s="12" t="s">
        <v>46</v>
      </c>
      <c r="D54" s="12">
        <v>65</v>
      </c>
      <c r="E54" s="64">
        <v>105</v>
      </c>
      <c r="F54" s="57">
        <v>152</v>
      </c>
      <c r="G54" s="57">
        <v>17</v>
      </c>
      <c r="H54" s="13">
        <v>97</v>
      </c>
      <c r="I54" s="25">
        <f t="shared" si="1"/>
        <v>436</v>
      </c>
      <c r="J54" s="12"/>
      <c r="K54" s="13"/>
      <c r="L54" s="13"/>
      <c r="M54" s="13"/>
      <c r="N54" s="13"/>
      <c r="O54" s="25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</row>
    <row r="55" spans="1:199" ht="16.5" customHeight="1">
      <c r="A55" s="4"/>
      <c r="B55" s="22" t="s">
        <v>61</v>
      </c>
      <c r="C55" s="12" t="s">
        <v>6</v>
      </c>
      <c r="D55" s="12">
        <v>38</v>
      </c>
      <c r="E55" s="64">
        <v>84</v>
      </c>
      <c r="F55" s="57">
        <v>128</v>
      </c>
      <c r="G55" s="57">
        <v>15</v>
      </c>
      <c r="H55" s="13">
        <v>84</v>
      </c>
      <c r="I55" s="25">
        <f t="shared" si="1"/>
        <v>349</v>
      </c>
      <c r="J55" s="12"/>
      <c r="K55" s="13"/>
      <c r="L55" s="13"/>
      <c r="M55" s="13"/>
      <c r="N55" s="13"/>
      <c r="O55" s="25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</row>
    <row r="56" spans="1:199" ht="16.5" customHeight="1">
      <c r="A56" s="4"/>
      <c r="B56" s="22" t="s">
        <v>62</v>
      </c>
      <c r="C56" s="12" t="s">
        <v>6</v>
      </c>
      <c r="D56" s="12">
        <v>198</v>
      </c>
      <c r="E56" s="64">
        <v>137</v>
      </c>
      <c r="F56" s="57">
        <v>23</v>
      </c>
      <c r="G56" s="57">
        <v>50</v>
      </c>
      <c r="H56" s="13">
        <v>310</v>
      </c>
      <c r="I56" s="25">
        <f t="shared" si="1"/>
        <v>718</v>
      </c>
      <c r="J56" s="12"/>
      <c r="K56" s="13"/>
      <c r="L56" s="13"/>
      <c r="M56" s="13"/>
      <c r="N56" s="13"/>
      <c r="O56" s="25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</row>
    <row r="57" spans="1:199" ht="16.5" customHeight="1">
      <c r="A57" s="4"/>
      <c r="B57" s="22" t="s">
        <v>63</v>
      </c>
      <c r="C57" s="12" t="s">
        <v>6</v>
      </c>
      <c r="D57" s="12">
        <v>927</v>
      </c>
      <c r="E57" s="64">
        <v>584</v>
      </c>
      <c r="F57" s="57">
        <v>1188</v>
      </c>
      <c r="G57" s="57">
        <v>124</v>
      </c>
      <c r="H57" s="13">
        <v>1408</v>
      </c>
      <c r="I57" s="25">
        <f t="shared" si="1"/>
        <v>4231</v>
      </c>
      <c r="J57" s="12"/>
      <c r="K57" s="13"/>
      <c r="L57" s="13"/>
      <c r="M57" s="13"/>
      <c r="N57" s="13"/>
      <c r="O57" s="25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</row>
    <row r="58" spans="1:199" ht="16.5" customHeight="1">
      <c r="A58" s="4"/>
      <c r="B58" s="22" t="s">
        <v>64</v>
      </c>
      <c r="C58" s="12" t="s">
        <v>6</v>
      </c>
      <c r="D58" s="12">
        <v>7</v>
      </c>
      <c r="E58" s="64">
        <v>11</v>
      </c>
      <c r="F58" s="57">
        <v>7</v>
      </c>
      <c r="G58" s="57">
        <v>0</v>
      </c>
      <c r="H58" s="13">
        <v>15</v>
      </c>
      <c r="I58" s="25">
        <f t="shared" si="1"/>
        <v>40</v>
      </c>
      <c r="J58" s="12"/>
      <c r="K58" s="13"/>
      <c r="L58" s="13"/>
      <c r="M58" s="13"/>
      <c r="N58" s="13"/>
      <c r="O58" s="25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</row>
    <row r="59" spans="1:199" ht="16.5" customHeight="1">
      <c r="A59" s="4"/>
      <c r="B59" s="22" t="s">
        <v>65</v>
      </c>
      <c r="C59" s="12" t="s">
        <v>6</v>
      </c>
      <c r="D59" s="12">
        <v>2998</v>
      </c>
      <c r="E59" s="64">
        <v>2677</v>
      </c>
      <c r="F59" s="57">
        <v>5141</v>
      </c>
      <c r="G59" s="57">
        <v>919</v>
      </c>
      <c r="H59" s="13">
        <v>8455</v>
      </c>
      <c r="I59" s="25">
        <f t="shared" si="1"/>
        <v>20190</v>
      </c>
      <c r="J59" s="12"/>
      <c r="K59" s="13"/>
      <c r="L59" s="13"/>
      <c r="M59" s="13"/>
      <c r="N59" s="13"/>
      <c r="O59" s="25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</row>
    <row r="60" spans="1:199" ht="16.5" customHeight="1">
      <c r="A60" s="4"/>
      <c r="B60" s="37" t="s">
        <v>66</v>
      </c>
      <c r="C60" s="12"/>
      <c r="D60" s="12"/>
      <c r="E60" s="64"/>
      <c r="F60" s="57"/>
      <c r="G60" s="57"/>
      <c r="H60" s="13"/>
      <c r="I60" s="25"/>
      <c r="J60" s="12"/>
      <c r="K60" s="13"/>
      <c r="L60" s="13"/>
      <c r="M60" s="13"/>
      <c r="N60" s="13"/>
      <c r="O60" s="25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</row>
    <row r="61" spans="1:199" ht="16.5" customHeight="1">
      <c r="A61" s="4"/>
      <c r="B61" s="22" t="s">
        <v>67</v>
      </c>
      <c r="C61" s="12" t="s">
        <v>42</v>
      </c>
      <c r="D61" s="12">
        <v>1</v>
      </c>
      <c r="E61" s="64">
        <v>1</v>
      </c>
      <c r="F61" s="57">
        <v>1</v>
      </c>
      <c r="G61" s="57">
        <v>0</v>
      </c>
      <c r="H61" s="13">
        <v>1</v>
      </c>
      <c r="I61" s="25">
        <f t="shared" si="1"/>
        <v>4</v>
      </c>
      <c r="J61" s="12"/>
      <c r="K61" s="13"/>
      <c r="L61" s="13"/>
      <c r="M61" s="13"/>
      <c r="N61" s="13"/>
      <c r="O61" s="25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</row>
    <row r="62" spans="1:199" ht="16.5" customHeight="1">
      <c r="A62" s="4"/>
      <c r="B62" s="22" t="s">
        <v>68</v>
      </c>
      <c r="C62" s="12" t="s">
        <v>42</v>
      </c>
      <c r="D62" s="12">
        <v>1</v>
      </c>
      <c r="E62" s="64">
        <v>1</v>
      </c>
      <c r="F62" s="57">
        <v>1</v>
      </c>
      <c r="G62" s="57">
        <v>0</v>
      </c>
      <c r="H62" s="13">
        <v>1</v>
      </c>
      <c r="I62" s="14">
        <f>SUM(D62:H62)</f>
        <v>4</v>
      </c>
      <c r="J62" s="12"/>
      <c r="K62" s="13"/>
      <c r="L62" s="13"/>
      <c r="M62" s="13"/>
      <c r="N62" s="13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</row>
    <row r="63" spans="1:199" ht="16.5" customHeight="1">
      <c r="A63" s="4"/>
      <c r="B63" s="22" t="s">
        <v>69</v>
      </c>
      <c r="C63" s="12" t="s">
        <v>42</v>
      </c>
      <c r="D63" s="12">
        <v>0</v>
      </c>
      <c r="E63" s="64">
        <v>0</v>
      </c>
      <c r="F63" s="57">
        <v>0</v>
      </c>
      <c r="G63" s="57">
        <v>0</v>
      </c>
      <c r="H63" s="13">
        <v>0</v>
      </c>
      <c r="I63" s="14">
        <f t="shared" ref="I63:I79" si="2">SUM(D63:H63)</f>
        <v>0</v>
      </c>
      <c r="J63" s="12"/>
      <c r="K63" s="13"/>
      <c r="L63" s="13"/>
      <c r="M63" s="13"/>
      <c r="N63" s="13"/>
      <c r="O63" s="14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</row>
    <row r="64" spans="1:199" ht="16.5" customHeight="1">
      <c r="A64" s="4"/>
      <c r="B64" s="22" t="s">
        <v>70</v>
      </c>
      <c r="C64" s="12" t="s">
        <v>42</v>
      </c>
      <c r="D64" s="12">
        <v>1</v>
      </c>
      <c r="E64" s="64">
        <v>0</v>
      </c>
      <c r="F64" s="57">
        <v>0</v>
      </c>
      <c r="G64" s="57">
        <v>0</v>
      </c>
      <c r="H64" s="13">
        <v>0</v>
      </c>
      <c r="I64" s="14">
        <f t="shared" si="2"/>
        <v>1</v>
      </c>
      <c r="J64" s="12"/>
      <c r="K64" s="13"/>
      <c r="L64" s="13"/>
      <c r="M64" s="13"/>
      <c r="N64" s="13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</row>
    <row r="65" spans="1:199" ht="16.5" customHeight="1">
      <c r="A65" s="4"/>
      <c r="B65" s="22" t="s">
        <v>71</v>
      </c>
      <c r="C65" s="12" t="s">
        <v>28</v>
      </c>
      <c r="D65" s="12">
        <v>34</v>
      </c>
      <c r="E65" s="64">
        <v>24</v>
      </c>
      <c r="F65" s="57">
        <v>23</v>
      </c>
      <c r="G65" s="57">
        <v>0</v>
      </c>
      <c r="H65" s="13">
        <v>46</v>
      </c>
      <c r="I65" s="14">
        <f t="shared" si="2"/>
        <v>127</v>
      </c>
      <c r="J65" s="12"/>
      <c r="K65" s="13"/>
      <c r="L65" s="13"/>
      <c r="M65" s="13"/>
      <c r="N65" s="13"/>
      <c r="O65" s="14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</row>
    <row r="66" spans="1:199" ht="16.5" customHeight="1">
      <c r="A66" s="4"/>
      <c r="B66" s="22" t="s">
        <v>72</v>
      </c>
      <c r="C66" s="12" t="s">
        <v>28</v>
      </c>
      <c r="D66" s="12">
        <v>136</v>
      </c>
      <c r="E66" s="64">
        <v>89</v>
      </c>
      <c r="F66" s="57">
        <v>127</v>
      </c>
      <c r="G66" s="57">
        <v>0</v>
      </c>
      <c r="H66" s="13">
        <v>168</v>
      </c>
      <c r="I66" s="14">
        <f t="shared" si="2"/>
        <v>520</v>
      </c>
      <c r="J66" s="12"/>
      <c r="K66" s="13"/>
      <c r="L66" s="13"/>
      <c r="M66" s="13"/>
      <c r="N66" s="13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5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</row>
    <row r="67" spans="1:199" ht="16.5" customHeight="1">
      <c r="A67" s="4"/>
      <c r="B67" s="22" t="s">
        <v>73</v>
      </c>
      <c r="C67" s="12"/>
      <c r="D67" s="12">
        <v>347</v>
      </c>
      <c r="E67" s="64">
        <v>0</v>
      </c>
      <c r="F67" s="57">
        <v>0</v>
      </c>
      <c r="G67" s="57">
        <v>0</v>
      </c>
      <c r="H67" s="13">
        <v>0</v>
      </c>
      <c r="I67" s="14">
        <f t="shared" si="2"/>
        <v>347</v>
      </c>
      <c r="J67" s="12"/>
      <c r="K67" s="13"/>
      <c r="L67" s="13"/>
      <c r="M67" s="13"/>
      <c r="N67" s="13"/>
      <c r="O67" s="1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5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</row>
    <row r="68" spans="1:199" ht="16.5" customHeight="1">
      <c r="A68" s="4"/>
      <c r="B68" s="22" t="s">
        <v>74</v>
      </c>
      <c r="C68" s="12" t="s">
        <v>42</v>
      </c>
      <c r="D68" s="12">
        <v>1</v>
      </c>
      <c r="E68" s="64">
        <v>1</v>
      </c>
      <c r="F68" s="57">
        <v>1</v>
      </c>
      <c r="G68" s="57">
        <v>0</v>
      </c>
      <c r="H68" s="13">
        <v>1</v>
      </c>
      <c r="I68" s="14">
        <f t="shared" si="2"/>
        <v>4</v>
      </c>
      <c r="J68" s="12"/>
      <c r="K68" s="13"/>
      <c r="L68" s="13"/>
      <c r="M68" s="13"/>
      <c r="N68" s="13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5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</row>
    <row r="69" spans="1:199" ht="16.5" customHeight="1">
      <c r="A69" s="4"/>
      <c r="B69" s="22" t="s">
        <v>75</v>
      </c>
      <c r="C69" s="12" t="s">
        <v>6</v>
      </c>
      <c r="D69" s="12">
        <v>1</v>
      </c>
      <c r="E69" s="64">
        <v>1</v>
      </c>
      <c r="F69" s="57">
        <v>1</v>
      </c>
      <c r="G69" s="57">
        <v>0</v>
      </c>
      <c r="H69" s="13">
        <v>1</v>
      </c>
      <c r="I69" s="14">
        <f t="shared" si="2"/>
        <v>4</v>
      </c>
      <c r="J69" s="12"/>
      <c r="K69" s="13"/>
      <c r="L69" s="13"/>
      <c r="M69" s="13"/>
      <c r="N69" s="13"/>
      <c r="O69" s="14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</row>
    <row r="70" spans="1:199" ht="16.5" customHeight="1">
      <c r="A70" s="4"/>
      <c r="B70" s="22" t="s">
        <v>76</v>
      </c>
      <c r="C70" s="12" t="s">
        <v>6</v>
      </c>
      <c r="D70" s="12">
        <v>0</v>
      </c>
      <c r="E70" s="64">
        <v>0</v>
      </c>
      <c r="F70" s="57">
        <v>0</v>
      </c>
      <c r="G70" s="57">
        <v>0</v>
      </c>
      <c r="H70" s="13">
        <v>0</v>
      </c>
      <c r="I70" s="14">
        <f t="shared" si="2"/>
        <v>0</v>
      </c>
      <c r="J70" s="12"/>
      <c r="K70" s="13"/>
      <c r="L70" s="13"/>
      <c r="M70" s="13"/>
      <c r="N70" s="13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</row>
    <row r="71" spans="1:199" ht="16.5" customHeight="1">
      <c r="A71" s="4"/>
      <c r="B71" s="22" t="s">
        <v>77</v>
      </c>
      <c r="C71" s="12" t="s">
        <v>6</v>
      </c>
      <c r="D71" s="12">
        <v>1</v>
      </c>
      <c r="E71" s="64">
        <v>1</v>
      </c>
      <c r="F71" s="57">
        <v>1</v>
      </c>
      <c r="G71" s="57">
        <v>0</v>
      </c>
      <c r="H71" s="13">
        <v>1</v>
      </c>
      <c r="I71" s="14">
        <f t="shared" si="2"/>
        <v>4</v>
      </c>
      <c r="J71" s="12"/>
      <c r="K71" s="13"/>
      <c r="L71" s="13"/>
      <c r="M71" s="13"/>
      <c r="N71" s="13"/>
      <c r="O71" s="14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</row>
    <row r="72" spans="1:199" ht="16.5" customHeight="1">
      <c r="A72" s="4"/>
      <c r="B72" s="22" t="s">
        <v>78</v>
      </c>
      <c r="C72" s="12" t="s">
        <v>6</v>
      </c>
      <c r="D72" s="12">
        <v>0</v>
      </c>
      <c r="E72" s="64">
        <v>0</v>
      </c>
      <c r="F72" s="57">
        <v>0</v>
      </c>
      <c r="G72" s="57">
        <v>0</v>
      </c>
      <c r="H72" s="13">
        <v>0</v>
      </c>
      <c r="I72" s="14">
        <f t="shared" si="2"/>
        <v>0</v>
      </c>
      <c r="J72" s="12"/>
      <c r="K72" s="13"/>
      <c r="L72" s="13"/>
      <c r="M72" s="13"/>
      <c r="N72" s="13"/>
      <c r="O72" s="14"/>
      <c r="P72" s="13"/>
      <c r="Q72" s="13"/>
      <c r="R72" s="13"/>
      <c r="S72" s="13"/>
      <c r="T72" s="13"/>
      <c r="U72" s="13"/>
      <c r="V72" s="13"/>
      <c r="W72" s="13"/>
      <c r="X72" s="3"/>
      <c r="Y72" s="13"/>
      <c r="Z72" s="13"/>
      <c r="AA72" s="13"/>
      <c r="AB72" s="13"/>
      <c r="AC72" s="13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</row>
    <row r="73" spans="1:199" ht="16.5" customHeight="1">
      <c r="A73" s="4"/>
      <c r="B73" s="22" t="s">
        <v>79</v>
      </c>
      <c r="C73" s="12" t="s">
        <v>6</v>
      </c>
      <c r="D73" s="12">
        <v>1</v>
      </c>
      <c r="E73" s="64">
        <v>0</v>
      </c>
      <c r="F73" s="57">
        <v>0</v>
      </c>
      <c r="G73" s="57">
        <v>0</v>
      </c>
      <c r="H73" s="13">
        <v>0</v>
      </c>
      <c r="I73" s="14">
        <f t="shared" si="2"/>
        <v>1</v>
      </c>
      <c r="J73" s="12"/>
      <c r="K73" s="13"/>
      <c r="L73" s="13"/>
      <c r="M73" s="13"/>
      <c r="N73" s="13"/>
      <c r="O73" s="1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</row>
    <row r="74" spans="1:199" ht="16.5" customHeight="1">
      <c r="A74" s="4"/>
      <c r="B74" s="22" t="s">
        <v>80</v>
      </c>
      <c r="C74" s="12" t="s">
        <v>6</v>
      </c>
      <c r="D74" s="12">
        <v>0</v>
      </c>
      <c r="E74" s="64">
        <v>1</v>
      </c>
      <c r="F74" s="57">
        <v>1</v>
      </c>
      <c r="G74" s="57">
        <v>1</v>
      </c>
      <c r="H74" s="13">
        <v>1</v>
      </c>
      <c r="I74" s="14">
        <f t="shared" si="2"/>
        <v>4</v>
      </c>
      <c r="J74" s="12"/>
      <c r="K74" s="13"/>
      <c r="L74" s="13"/>
      <c r="M74" s="13"/>
      <c r="N74" s="13"/>
      <c r="O74" s="14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</row>
    <row r="75" spans="1:199" ht="16.5" customHeight="1">
      <c r="A75" s="4"/>
      <c r="B75" s="22" t="s">
        <v>81</v>
      </c>
      <c r="C75" s="12" t="s">
        <v>6</v>
      </c>
      <c r="D75" s="12">
        <v>1</v>
      </c>
      <c r="E75" s="64">
        <v>0</v>
      </c>
      <c r="F75" s="57">
        <v>1</v>
      </c>
      <c r="G75" s="57">
        <v>0</v>
      </c>
      <c r="H75" s="13">
        <v>0</v>
      </c>
      <c r="I75" s="14">
        <f t="shared" si="2"/>
        <v>2</v>
      </c>
      <c r="J75" s="12"/>
      <c r="K75" s="13"/>
      <c r="L75" s="13"/>
      <c r="M75" s="13"/>
      <c r="N75" s="13"/>
      <c r="O75" s="1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</row>
    <row r="76" spans="1:199" ht="16.5" customHeight="1">
      <c r="A76" s="4"/>
      <c r="B76" s="22" t="s">
        <v>82</v>
      </c>
      <c r="C76" s="12" t="s">
        <v>6</v>
      </c>
      <c r="D76" s="12">
        <v>6</v>
      </c>
      <c r="E76" s="64">
        <v>3</v>
      </c>
      <c r="F76" s="57">
        <v>5</v>
      </c>
      <c r="G76" s="57">
        <v>0</v>
      </c>
      <c r="H76" s="13">
        <v>7</v>
      </c>
      <c r="I76" s="14">
        <f t="shared" si="2"/>
        <v>21</v>
      </c>
      <c r="J76" s="12"/>
      <c r="K76" s="13"/>
      <c r="L76" s="13"/>
      <c r="M76" s="13"/>
      <c r="N76" s="13"/>
      <c r="O76" s="14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</row>
    <row r="77" spans="1:199" ht="16.5" customHeight="1">
      <c r="A77" s="4"/>
      <c r="B77" s="22" t="s">
        <v>83</v>
      </c>
      <c r="C77" s="12" t="s">
        <v>6</v>
      </c>
      <c r="D77" s="12">
        <v>4</v>
      </c>
      <c r="E77" s="64">
        <v>1</v>
      </c>
      <c r="F77" s="57">
        <v>1</v>
      </c>
      <c r="G77" s="57">
        <v>0</v>
      </c>
      <c r="H77" s="13">
        <v>1</v>
      </c>
      <c r="I77" s="14">
        <f t="shared" si="2"/>
        <v>7</v>
      </c>
      <c r="J77" s="12"/>
      <c r="K77" s="13"/>
      <c r="L77" s="13"/>
      <c r="M77" s="13"/>
      <c r="N77" s="13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</row>
    <row r="78" spans="1:199" ht="16.5" customHeight="1">
      <c r="A78" s="4"/>
      <c r="B78" s="22" t="s">
        <v>84</v>
      </c>
      <c r="C78" s="12" t="s">
        <v>6</v>
      </c>
      <c r="D78" s="12">
        <v>0</v>
      </c>
      <c r="E78" s="64">
        <v>0</v>
      </c>
      <c r="F78" s="57">
        <v>0</v>
      </c>
      <c r="G78" s="57">
        <v>0</v>
      </c>
      <c r="H78" s="13">
        <v>0</v>
      </c>
      <c r="I78" s="14">
        <f t="shared" si="2"/>
        <v>0</v>
      </c>
      <c r="J78" s="12"/>
      <c r="K78" s="13"/>
      <c r="L78" s="13"/>
      <c r="M78" s="13"/>
      <c r="N78" s="13"/>
      <c r="O78" s="14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</row>
    <row r="79" spans="1:199" ht="16.5" customHeight="1">
      <c r="A79" s="4"/>
      <c r="B79" s="22" t="s">
        <v>85</v>
      </c>
      <c r="C79" s="12" t="s">
        <v>6</v>
      </c>
      <c r="D79" s="12">
        <v>2</v>
      </c>
      <c r="E79" s="64">
        <v>0</v>
      </c>
      <c r="F79" s="57">
        <v>0</v>
      </c>
      <c r="G79" s="57">
        <v>0</v>
      </c>
      <c r="H79" s="13">
        <v>0</v>
      </c>
      <c r="I79" s="14">
        <f t="shared" si="2"/>
        <v>2</v>
      </c>
      <c r="J79" s="12"/>
      <c r="K79" s="13"/>
      <c r="L79" s="13"/>
      <c r="M79" s="13"/>
      <c r="N79" s="13"/>
      <c r="O79" s="1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</row>
    <row r="80" spans="1:199" ht="16.5" customHeight="1">
      <c r="A80" s="4"/>
      <c r="B80" s="22" t="s">
        <v>86</v>
      </c>
      <c r="C80" s="12" t="s">
        <v>6</v>
      </c>
      <c r="D80" s="12">
        <v>1</v>
      </c>
      <c r="E80" s="64">
        <v>1</v>
      </c>
      <c r="F80" s="57">
        <v>1</v>
      </c>
      <c r="G80" s="57">
        <v>0</v>
      </c>
      <c r="H80" s="13">
        <v>1</v>
      </c>
      <c r="I80" s="14">
        <f>SUM(D80:H80)</f>
        <v>4</v>
      </c>
      <c r="J80" s="12"/>
      <c r="K80" s="13"/>
      <c r="L80" s="13"/>
      <c r="M80" s="13"/>
      <c r="N80" s="13"/>
      <c r="O80" s="14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</row>
    <row r="81" spans="1:199" ht="16.5" customHeight="1">
      <c r="A81" s="4"/>
      <c r="B81" s="22" t="s">
        <v>87</v>
      </c>
      <c r="C81" s="12" t="s">
        <v>6</v>
      </c>
      <c r="D81" s="12">
        <v>1</v>
      </c>
      <c r="E81" s="64">
        <v>1</v>
      </c>
      <c r="F81" s="57">
        <v>0</v>
      </c>
      <c r="G81" s="57">
        <v>0</v>
      </c>
      <c r="H81" s="13">
        <v>1</v>
      </c>
      <c r="I81" s="14">
        <f t="shared" ref="I81:I99" si="3">SUM(D81:H81)</f>
        <v>3</v>
      </c>
      <c r="J81" s="12"/>
      <c r="K81" s="13"/>
      <c r="L81" s="13"/>
      <c r="M81" s="13"/>
      <c r="N81" s="13"/>
      <c r="O81" s="14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</row>
    <row r="82" spans="1:199" ht="16.5" customHeight="1">
      <c r="A82" s="4"/>
      <c r="B82" s="22" t="s">
        <v>88</v>
      </c>
      <c r="C82" s="12" t="s">
        <v>89</v>
      </c>
      <c r="D82" s="12">
        <v>5.9</v>
      </c>
      <c r="E82" s="69">
        <v>6.9</v>
      </c>
      <c r="F82" s="58">
        <v>7.4</v>
      </c>
      <c r="G82" s="58">
        <v>2.4</v>
      </c>
      <c r="H82" s="38">
        <v>8.6999999999999993</v>
      </c>
      <c r="I82" s="14">
        <f t="shared" si="3"/>
        <v>31.3</v>
      </c>
      <c r="J82" s="12"/>
      <c r="K82" s="38"/>
      <c r="L82" s="38"/>
      <c r="M82" s="38"/>
      <c r="N82" s="38"/>
      <c r="O82" s="14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</row>
    <row r="83" spans="1:199" ht="16.5" customHeight="1">
      <c r="A83" s="4"/>
      <c r="B83" s="18" t="s">
        <v>90</v>
      </c>
      <c r="C83" s="12" t="s">
        <v>89</v>
      </c>
      <c r="D83" s="12">
        <v>4.4000000000000004</v>
      </c>
      <c r="E83" s="69">
        <v>4.5999999999999996</v>
      </c>
      <c r="F83" s="58">
        <v>3</v>
      </c>
      <c r="G83" s="58">
        <v>2.4</v>
      </c>
      <c r="H83" s="38">
        <v>8.1999999999999993</v>
      </c>
      <c r="I83" s="14">
        <f t="shared" si="3"/>
        <v>22.6</v>
      </c>
      <c r="J83" s="12"/>
      <c r="K83" s="38"/>
      <c r="L83" s="38"/>
      <c r="M83" s="38"/>
      <c r="N83" s="38"/>
      <c r="O83" s="14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</row>
    <row r="84" spans="1:199" ht="16.5" customHeight="1">
      <c r="A84" s="4"/>
      <c r="B84" s="18" t="s">
        <v>91</v>
      </c>
      <c r="C84" s="12"/>
      <c r="D84" s="12">
        <v>1.5</v>
      </c>
      <c r="E84" s="69">
        <v>4.7</v>
      </c>
      <c r="F84" s="58">
        <v>4.4000000000000004</v>
      </c>
      <c r="G84" s="58">
        <v>0</v>
      </c>
      <c r="H84" s="38">
        <v>0.2</v>
      </c>
      <c r="I84" s="14">
        <f t="shared" si="3"/>
        <v>10.8</v>
      </c>
      <c r="J84" s="12"/>
      <c r="K84" s="38"/>
      <c r="L84" s="38"/>
      <c r="M84" s="38"/>
      <c r="N84" s="38"/>
      <c r="O84" s="14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</row>
    <row r="85" spans="1:199" ht="16.5" customHeight="1">
      <c r="A85" s="4"/>
      <c r="B85" s="22" t="s">
        <v>92</v>
      </c>
      <c r="C85" s="12" t="s">
        <v>93</v>
      </c>
      <c r="D85" s="12">
        <v>0</v>
      </c>
      <c r="E85" s="64">
        <v>0</v>
      </c>
      <c r="F85" s="57">
        <v>1</v>
      </c>
      <c r="G85" s="57">
        <v>0</v>
      </c>
      <c r="H85" s="13">
        <v>1</v>
      </c>
      <c r="I85" s="14">
        <f t="shared" si="3"/>
        <v>2</v>
      </c>
      <c r="J85" s="12"/>
      <c r="K85" s="13"/>
      <c r="L85" s="13"/>
      <c r="M85" s="13"/>
      <c r="N85" s="13"/>
      <c r="O85" s="14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</row>
    <row r="86" spans="1:199" ht="16.5" customHeight="1">
      <c r="A86" s="4"/>
      <c r="B86" s="22" t="s">
        <v>94</v>
      </c>
      <c r="C86" s="12" t="s">
        <v>6</v>
      </c>
      <c r="D86" s="12">
        <v>6</v>
      </c>
      <c r="E86" s="64">
        <v>6</v>
      </c>
      <c r="F86" s="57">
        <v>7</v>
      </c>
      <c r="G86" s="57">
        <v>2</v>
      </c>
      <c r="H86" s="13">
        <v>7</v>
      </c>
      <c r="I86" s="14">
        <f t="shared" si="3"/>
        <v>28</v>
      </c>
      <c r="J86" s="12"/>
      <c r="K86" s="13"/>
      <c r="L86" s="13"/>
      <c r="M86" s="13"/>
      <c r="N86" s="13"/>
      <c r="O86" s="14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</row>
    <row r="87" spans="1:199" ht="16.5" customHeight="1">
      <c r="A87" s="4"/>
      <c r="B87" s="22" t="s">
        <v>95</v>
      </c>
      <c r="C87" s="12" t="s">
        <v>6</v>
      </c>
      <c r="D87" s="12">
        <v>3</v>
      </c>
      <c r="E87" s="64">
        <v>2</v>
      </c>
      <c r="F87" s="57">
        <v>2</v>
      </c>
      <c r="G87" s="57">
        <v>1</v>
      </c>
      <c r="H87" s="13">
        <v>3</v>
      </c>
      <c r="I87" s="14">
        <f t="shared" si="3"/>
        <v>11</v>
      </c>
      <c r="J87" s="12"/>
      <c r="K87" s="13"/>
      <c r="L87" s="13"/>
      <c r="M87" s="13"/>
      <c r="N87" s="13"/>
      <c r="O87" s="14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</row>
    <row r="88" spans="1:199" ht="16.5" customHeight="1">
      <c r="A88" s="4"/>
      <c r="B88" s="22" t="s">
        <v>96</v>
      </c>
      <c r="C88" s="12" t="s">
        <v>6</v>
      </c>
      <c r="D88" s="12">
        <v>2</v>
      </c>
      <c r="E88" s="64">
        <v>0</v>
      </c>
      <c r="F88" s="57">
        <v>1</v>
      </c>
      <c r="G88" s="57">
        <v>0</v>
      </c>
      <c r="H88" s="13">
        <v>0</v>
      </c>
      <c r="I88" s="14">
        <f t="shared" si="3"/>
        <v>3</v>
      </c>
      <c r="J88" s="12"/>
      <c r="K88" s="13"/>
      <c r="L88" s="13"/>
      <c r="M88" s="13"/>
      <c r="N88" s="13"/>
      <c r="O88" s="1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</row>
    <row r="89" spans="1:199" ht="16.5" customHeight="1">
      <c r="A89" s="4"/>
      <c r="B89" s="22" t="s">
        <v>97</v>
      </c>
      <c r="C89" s="12" t="s">
        <v>6</v>
      </c>
      <c r="D89" s="12">
        <v>1</v>
      </c>
      <c r="E89" s="64">
        <v>0</v>
      </c>
      <c r="F89" s="57">
        <v>0</v>
      </c>
      <c r="G89" s="57">
        <v>0</v>
      </c>
      <c r="H89" s="13">
        <v>0</v>
      </c>
      <c r="I89" s="14">
        <f t="shared" si="3"/>
        <v>1</v>
      </c>
      <c r="J89" s="12"/>
      <c r="K89" s="13"/>
      <c r="L89" s="13"/>
      <c r="M89" s="13"/>
      <c r="N89" s="13"/>
      <c r="O89" s="14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</row>
    <row r="90" spans="1:199" ht="16.5" customHeight="1">
      <c r="A90" s="4"/>
      <c r="B90" s="22" t="s">
        <v>98</v>
      </c>
      <c r="C90" s="12" t="s">
        <v>6</v>
      </c>
      <c r="D90" s="12">
        <v>0</v>
      </c>
      <c r="E90" s="64">
        <v>1</v>
      </c>
      <c r="F90" s="57">
        <v>0</v>
      </c>
      <c r="G90" s="57">
        <v>0</v>
      </c>
      <c r="H90" s="13">
        <v>0</v>
      </c>
      <c r="I90" s="14">
        <f t="shared" si="3"/>
        <v>1</v>
      </c>
      <c r="J90" s="12"/>
      <c r="K90" s="13"/>
      <c r="L90" s="13"/>
      <c r="M90" s="13"/>
      <c r="N90" s="13"/>
      <c r="O90" s="14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</row>
    <row r="91" spans="1:199" ht="16.5" customHeight="1">
      <c r="A91" s="4"/>
      <c r="B91" s="22" t="s">
        <v>99</v>
      </c>
      <c r="C91" s="12" t="s">
        <v>6</v>
      </c>
      <c r="D91" s="12">
        <v>1</v>
      </c>
      <c r="E91" s="64">
        <v>0</v>
      </c>
      <c r="F91" s="57">
        <v>0</v>
      </c>
      <c r="G91" s="57">
        <v>0</v>
      </c>
      <c r="H91" s="13">
        <v>0</v>
      </c>
      <c r="I91" s="14">
        <f t="shared" si="3"/>
        <v>1</v>
      </c>
      <c r="J91" s="12"/>
      <c r="K91" s="13"/>
      <c r="L91" s="13"/>
      <c r="M91" s="13"/>
      <c r="N91" s="13"/>
      <c r="O91" s="14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5"/>
      <c r="BQ91" s="35"/>
      <c r="BR91" s="35"/>
      <c r="BS91" s="35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</row>
    <row r="92" spans="1:199" ht="16.5" customHeight="1">
      <c r="A92" s="4"/>
      <c r="B92" s="22" t="s">
        <v>100</v>
      </c>
      <c r="C92" s="12" t="s">
        <v>6</v>
      </c>
      <c r="D92" s="12">
        <v>0</v>
      </c>
      <c r="E92" s="64">
        <v>0</v>
      </c>
      <c r="F92" s="57">
        <v>0</v>
      </c>
      <c r="G92" s="57">
        <v>0</v>
      </c>
      <c r="H92" s="13">
        <v>0</v>
      </c>
      <c r="I92" s="14">
        <f t="shared" si="3"/>
        <v>0</v>
      </c>
      <c r="J92" s="12"/>
      <c r="K92" s="13"/>
      <c r="L92" s="13"/>
      <c r="M92" s="13"/>
      <c r="N92" s="13"/>
      <c r="O92" s="14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27"/>
      <c r="AE92" s="17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</row>
    <row r="93" spans="1:199" ht="16.5" customHeight="1">
      <c r="B93" s="22" t="s">
        <v>101</v>
      </c>
      <c r="C93" s="12" t="s">
        <v>6</v>
      </c>
      <c r="D93" s="12">
        <v>1</v>
      </c>
      <c r="E93" s="64">
        <v>0</v>
      </c>
      <c r="F93" s="57">
        <v>0</v>
      </c>
      <c r="G93" s="57">
        <v>0</v>
      </c>
      <c r="H93" s="13">
        <v>0</v>
      </c>
      <c r="I93" s="14">
        <f t="shared" si="3"/>
        <v>1</v>
      </c>
      <c r="J93" s="12"/>
      <c r="K93" s="13"/>
      <c r="L93" s="13"/>
      <c r="M93" s="13"/>
      <c r="N93" s="13"/>
      <c r="O93" s="14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</row>
    <row r="94" spans="1:199" ht="16.5" customHeight="1">
      <c r="B94" s="22" t="s">
        <v>102</v>
      </c>
      <c r="C94" s="12" t="s">
        <v>6</v>
      </c>
      <c r="D94" s="12">
        <v>1</v>
      </c>
      <c r="E94" s="64">
        <v>1</v>
      </c>
      <c r="F94" s="57">
        <v>0</v>
      </c>
      <c r="G94" s="57">
        <v>0</v>
      </c>
      <c r="H94" s="13">
        <v>0</v>
      </c>
      <c r="I94" s="14">
        <f t="shared" si="3"/>
        <v>2</v>
      </c>
      <c r="J94" s="12"/>
      <c r="K94" s="13"/>
      <c r="L94" s="13"/>
      <c r="M94" s="13"/>
      <c r="N94" s="13"/>
      <c r="O94" s="14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</row>
    <row r="95" spans="1:199" ht="16.5" customHeight="1">
      <c r="B95" s="22" t="s">
        <v>103</v>
      </c>
      <c r="C95" s="12" t="s">
        <v>104</v>
      </c>
      <c r="D95" s="12">
        <v>12</v>
      </c>
      <c r="E95" s="64">
        <v>9</v>
      </c>
      <c r="F95" s="57">
        <v>12</v>
      </c>
      <c r="G95" s="57">
        <v>3</v>
      </c>
      <c r="H95" s="13">
        <v>12</v>
      </c>
      <c r="I95" s="14">
        <f t="shared" si="3"/>
        <v>48</v>
      </c>
      <c r="J95" s="12"/>
      <c r="K95" s="13"/>
      <c r="L95" s="13"/>
      <c r="M95" s="13"/>
      <c r="N95" s="13"/>
      <c r="O95" s="14"/>
      <c r="P95" s="13"/>
      <c r="Q95" s="13"/>
      <c r="R95" s="13"/>
      <c r="S95" s="13"/>
      <c r="T95" s="13"/>
      <c r="U95" s="40"/>
      <c r="V95" s="13"/>
      <c r="W95" s="13"/>
      <c r="X95" s="38"/>
      <c r="Y95" s="38"/>
      <c r="Z95" s="38"/>
      <c r="AA95" s="38"/>
      <c r="AB95" s="38"/>
      <c r="AC95" s="38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</row>
    <row r="96" spans="1:199" ht="16.5" customHeight="1">
      <c r="B96" s="22" t="s">
        <v>105</v>
      </c>
      <c r="C96" s="12" t="s">
        <v>42</v>
      </c>
      <c r="D96" s="12">
        <v>470</v>
      </c>
      <c r="E96" s="64">
        <v>303</v>
      </c>
      <c r="F96" s="57">
        <v>376</v>
      </c>
      <c r="G96" s="57">
        <v>70</v>
      </c>
      <c r="H96" s="13">
        <v>528</v>
      </c>
      <c r="I96" s="14">
        <f t="shared" si="3"/>
        <v>1747</v>
      </c>
      <c r="J96" s="12"/>
      <c r="K96" s="13"/>
      <c r="L96" s="13"/>
      <c r="M96" s="13"/>
      <c r="N96" s="13"/>
      <c r="O96" s="14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</row>
    <row r="97" spans="2:199" ht="16.5" customHeight="1">
      <c r="B97" s="22" t="s">
        <v>106</v>
      </c>
      <c r="C97" s="12" t="s">
        <v>107</v>
      </c>
      <c r="D97" s="12">
        <v>30.7</v>
      </c>
      <c r="E97" s="64">
        <v>19.399999999999999</v>
      </c>
      <c r="F97" s="58">
        <v>27.44</v>
      </c>
      <c r="G97" s="58">
        <v>3.7</v>
      </c>
      <c r="H97" s="38">
        <v>40.200000000000003</v>
      </c>
      <c r="I97" s="14">
        <f t="shared" si="3"/>
        <v>121.44</v>
      </c>
      <c r="J97" s="12"/>
      <c r="K97" s="38"/>
      <c r="L97" s="38"/>
      <c r="M97" s="38"/>
      <c r="N97" s="38"/>
      <c r="O97" s="14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13"/>
      <c r="AA97" s="38"/>
      <c r="AB97" s="38"/>
      <c r="AC97" s="38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</row>
    <row r="98" spans="2:199" ht="13.5" customHeight="1">
      <c r="B98" s="22" t="s">
        <v>108</v>
      </c>
      <c r="C98" s="12" t="s">
        <v>42</v>
      </c>
      <c r="D98" s="12">
        <v>0</v>
      </c>
      <c r="E98" s="64">
        <v>0</v>
      </c>
      <c r="F98" s="57">
        <v>0</v>
      </c>
      <c r="G98" s="57">
        <v>0</v>
      </c>
      <c r="H98" s="13">
        <v>0</v>
      </c>
      <c r="I98" s="14">
        <f t="shared" si="3"/>
        <v>0</v>
      </c>
      <c r="J98" s="12"/>
      <c r="K98" s="13"/>
      <c r="L98" s="13"/>
      <c r="M98" s="13"/>
      <c r="N98" s="13"/>
      <c r="O98" s="14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</row>
    <row r="99" spans="2:199" ht="16.5" customHeight="1">
      <c r="B99" s="22" t="s">
        <v>109</v>
      </c>
      <c r="C99" s="12" t="s">
        <v>6</v>
      </c>
      <c r="D99" s="12">
        <v>0</v>
      </c>
      <c r="E99" s="64">
        <v>0</v>
      </c>
      <c r="F99" s="57">
        <v>0</v>
      </c>
      <c r="G99" s="57">
        <v>0</v>
      </c>
      <c r="H99" s="13">
        <v>0</v>
      </c>
      <c r="I99" s="14">
        <f t="shared" si="3"/>
        <v>0</v>
      </c>
      <c r="J99" s="12"/>
      <c r="K99" s="13"/>
      <c r="L99" s="13"/>
      <c r="M99" s="13"/>
      <c r="N99" s="13"/>
      <c r="O99" s="1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</row>
    <row r="100" spans="2:199" s="3" customFormat="1" ht="15.6">
      <c r="I100" s="41"/>
      <c r="O100" s="42"/>
    </row>
    <row r="101" spans="2:199" s="3" customFormat="1" ht="15.6">
      <c r="B101" s="43" t="s">
        <v>110</v>
      </c>
      <c r="C101" s="61" t="s">
        <v>111</v>
      </c>
      <c r="D101" s="62"/>
      <c r="E101" s="62"/>
      <c r="F101" s="62"/>
      <c r="G101" s="62"/>
      <c r="H101" s="62"/>
      <c r="I101" s="41"/>
      <c r="O101" s="42"/>
    </row>
    <row r="102" spans="2:199">
      <c r="C102" s="3"/>
      <c r="D102" s="3"/>
      <c r="E102" s="3"/>
      <c r="F102" s="3"/>
      <c r="G102" s="3"/>
      <c r="H102" s="3"/>
      <c r="I102" s="3"/>
    </row>
    <row r="103" spans="2:199">
      <c r="C103" s="3"/>
      <c r="D103" s="3"/>
      <c r="E103" s="3"/>
      <c r="F103" s="3"/>
      <c r="G103" s="3"/>
      <c r="H103" s="3"/>
      <c r="I103" s="3"/>
    </row>
    <row r="104" spans="2:199">
      <c r="C104" s="3"/>
      <c r="D104" s="3"/>
      <c r="E104" s="3"/>
      <c r="F104" s="3"/>
      <c r="G104" s="3"/>
      <c r="H104" s="3"/>
      <c r="I104" s="3"/>
    </row>
    <row r="105" spans="2:199">
      <c r="C105" s="3"/>
      <c r="D105" s="3"/>
      <c r="E105" s="3"/>
      <c r="F105" s="3"/>
      <c r="G105" s="3"/>
      <c r="H105" s="3"/>
      <c r="I105" s="3"/>
    </row>
    <row r="106" spans="2:199">
      <c r="C106" s="3"/>
      <c r="D106" s="3"/>
      <c r="E106" s="3"/>
      <c r="F106" s="3"/>
      <c r="G106" s="3"/>
      <c r="H106" s="3"/>
      <c r="I106" s="3"/>
    </row>
    <row r="107" spans="2:199">
      <c r="C107" s="3"/>
      <c r="D107" s="3"/>
      <c r="E107" s="3"/>
      <c r="F107" s="3"/>
      <c r="G107" s="3"/>
      <c r="H107" s="3"/>
      <c r="I107" s="3"/>
    </row>
    <row r="108" spans="2:199">
      <c r="C108" s="3"/>
      <c r="D108" s="3"/>
      <c r="E108" s="3"/>
      <c r="F108" s="3"/>
      <c r="G108" s="3"/>
      <c r="H108" s="3"/>
      <c r="I108" s="3"/>
    </row>
    <row r="109" spans="2:199">
      <c r="C109" s="3"/>
      <c r="D109" s="3"/>
      <c r="E109" s="3"/>
      <c r="F109" s="3"/>
      <c r="G109" s="3"/>
      <c r="H109" s="3"/>
      <c r="I109" s="3"/>
    </row>
    <row r="110" spans="2:199">
      <c r="C110" s="3"/>
      <c r="D110" s="3"/>
      <c r="E110" s="3"/>
      <c r="F110" s="3"/>
      <c r="G110" s="3"/>
      <c r="H110" s="3"/>
      <c r="I110" s="3"/>
    </row>
    <row r="111" spans="2:199">
      <c r="C111" s="3"/>
      <c r="D111" s="3"/>
      <c r="E111" s="3"/>
      <c r="F111" s="3"/>
      <c r="G111" s="3"/>
      <c r="H111" s="3"/>
      <c r="I111" s="3"/>
    </row>
    <row r="112" spans="2:199">
      <c r="C112" s="3"/>
      <c r="D112" s="3"/>
      <c r="E112" s="3"/>
      <c r="F112" s="3"/>
      <c r="G112" s="3"/>
      <c r="H112" s="3"/>
      <c r="I112" s="3"/>
    </row>
    <row r="113" spans="3:9">
      <c r="C113" s="3"/>
      <c r="D113" s="3"/>
      <c r="E113" s="3"/>
      <c r="F113" s="3"/>
      <c r="G113" s="3"/>
      <c r="H113" s="3"/>
      <c r="I113" s="3"/>
    </row>
    <row r="114" spans="3:9">
      <c r="C114" s="3"/>
      <c r="D114" s="3"/>
      <c r="E114" s="3"/>
      <c r="F114" s="3"/>
      <c r="G114" s="3"/>
      <c r="H114" s="3"/>
      <c r="I114" s="3"/>
    </row>
    <row r="115" spans="3:9">
      <c r="C115" s="3"/>
      <c r="D115" s="3"/>
      <c r="E115" s="3"/>
      <c r="F115" s="3"/>
      <c r="G115" s="3"/>
      <c r="H115" s="3"/>
      <c r="I115" s="3"/>
    </row>
    <row r="116" spans="3:9">
      <c r="C116" s="3"/>
      <c r="D116" s="3"/>
      <c r="E116" s="3"/>
      <c r="F116" s="3"/>
      <c r="G116" s="3"/>
      <c r="H116" s="3"/>
      <c r="I116" s="3"/>
    </row>
    <row r="117" spans="3:9">
      <c r="C117" s="3"/>
      <c r="D117" s="3"/>
      <c r="E117" s="3"/>
      <c r="F117" s="3"/>
      <c r="G117" s="3"/>
      <c r="H117" s="3"/>
      <c r="I117" s="3"/>
    </row>
    <row r="118" spans="3:9">
      <c r="C118" s="3"/>
      <c r="D118" s="3"/>
      <c r="E118" s="3"/>
      <c r="F118" s="3"/>
      <c r="G118" s="3"/>
      <c r="H118" s="3"/>
      <c r="I118" s="3"/>
    </row>
    <row r="119" spans="3:9">
      <c r="C119" s="3"/>
      <c r="D119" s="3"/>
      <c r="E119" s="3"/>
      <c r="F119" s="3"/>
      <c r="G119" s="3"/>
      <c r="H119" s="3"/>
      <c r="I119" s="3"/>
    </row>
    <row r="120" spans="3:9">
      <c r="C120" s="3"/>
      <c r="D120" s="3"/>
      <c r="E120" s="3"/>
      <c r="F120" s="3"/>
      <c r="G120" s="3"/>
      <c r="H120" s="3"/>
      <c r="I120" s="3"/>
    </row>
    <row r="121" spans="3:9">
      <c r="C121" s="3"/>
      <c r="D121" s="3"/>
      <c r="E121" s="3"/>
      <c r="F121" s="3"/>
      <c r="G121" s="3"/>
      <c r="H121" s="3"/>
      <c r="I121" s="3"/>
    </row>
    <row r="122" spans="3:9">
      <c r="C122" s="3"/>
      <c r="D122" s="3"/>
      <c r="E122" s="3"/>
      <c r="F122" s="3"/>
      <c r="G122" s="3"/>
      <c r="H122" s="3"/>
      <c r="I122" s="3"/>
    </row>
    <row r="123" spans="3:9">
      <c r="C123" s="3"/>
      <c r="D123" s="3"/>
      <c r="E123" s="3"/>
      <c r="F123" s="3"/>
      <c r="G123" s="3"/>
      <c r="H123" s="3"/>
      <c r="I123" s="3"/>
    </row>
    <row r="124" spans="3:9">
      <c r="C124" s="3"/>
      <c r="D124" s="3"/>
      <c r="E124" s="3"/>
      <c r="F124" s="3"/>
      <c r="G124" s="3"/>
      <c r="H124" s="3"/>
      <c r="I124" s="3"/>
    </row>
    <row r="125" spans="3:9">
      <c r="C125" s="3"/>
      <c r="D125" s="3"/>
      <c r="E125" s="3"/>
      <c r="F125" s="3"/>
      <c r="G125" s="3"/>
      <c r="H125" s="3"/>
      <c r="I125" s="3"/>
    </row>
    <row r="126" spans="3:9">
      <c r="C126" s="3"/>
      <c r="D126" s="3"/>
      <c r="E126" s="3"/>
      <c r="F126" s="3"/>
      <c r="G126" s="3"/>
      <c r="H126" s="3"/>
      <c r="I126" s="3"/>
    </row>
    <row r="127" spans="3:9">
      <c r="C127" s="3"/>
      <c r="D127" s="3"/>
      <c r="E127" s="3"/>
      <c r="F127" s="3"/>
      <c r="G127" s="3"/>
      <c r="H127" s="3"/>
      <c r="I127" s="3"/>
    </row>
    <row r="128" spans="3:9">
      <c r="C128" s="3"/>
      <c r="D128" s="3"/>
      <c r="E128" s="3"/>
      <c r="F128" s="3"/>
      <c r="G128" s="3"/>
      <c r="H128" s="3"/>
      <c r="I128" s="3"/>
    </row>
    <row r="129" spans="3:9">
      <c r="C129" s="3"/>
      <c r="D129" s="3"/>
      <c r="E129" s="3"/>
      <c r="F129" s="3"/>
      <c r="G129" s="3"/>
      <c r="H129" s="3"/>
      <c r="I129" s="3"/>
    </row>
    <row r="130" spans="3:9">
      <c r="C130" s="3"/>
      <c r="D130" s="3"/>
      <c r="E130" s="3"/>
      <c r="F130" s="3"/>
      <c r="G130" s="3"/>
      <c r="H130" s="3"/>
      <c r="I130" s="3"/>
    </row>
    <row r="131" spans="3:9">
      <c r="C131" s="3"/>
      <c r="D131" s="3"/>
      <c r="E131" s="3"/>
      <c r="F131" s="3"/>
      <c r="G131" s="3"/>
      <c r="H131" s="3"/>
      <c r="I131" s="3"/>
    </row>
    <row r="132" spans="3:9">
      <c r="C132" s="3"/>
      <c r="D132" s="3"/>
      <c r="E132" s="3"/>
      <c r="F132" s="3"/>
      <c r="G132" s="3"/>
      <c r="H132" s="3"/>
      <c r="I132" s="3"/>
    </row>
    <row r="133" spans="3:9">
      <c r="C133" s="3"/>
      <c r="D133" s="3"/>
      <c r="E133" s="3"/>
      <c r="F133" s="3"/>
      <c r="G133" s="3"/>
      <c r="H133" s="3"/>
      <c r="I133" s="3"/>
    </row>
    <row r="134" spans="3:9">
      <c r="C134" s="3"/>
      <c r="D134" s="3"/>
      <c r="E134" s="3"/>
      <c r="F134" s="3"/>
      <c r="G134" s="3"/>
      <c r="H134" s="3"/>
      <c r="I134" s="3"/>
    </row>
    <row r="135" spans="3:9">
      <c r="C135" s="3"/>
      <c r="D135" s="3"/>
      <c r="E135" s="3"/>
      <c r="F135" s="3"/>
      <c r="G135" s="3"/>
      <c r="H135" s="3"/>
      <c r="I135" s="3"/>
    </row>
    <row r="136" spans="3:9">
      <c r="C136" s="3"/>
      <c r="D136" s="3"/>
      <c r="E136" s="3"/>
      <c r="F136" s="3"/>
      <c r="G136" s="3"/>
      <c r="H136" s="3"/>
      <c r="I136" s="3"/>
    </row>
    <row r="137" spans="3:9">
      <c r="C137" s="3"/>
      <c r="D137" s="3"/>
      <c r="E137" s="3"/>
      <c r="F137" s="3"/>
      <c r="G137" s="3"/>
      <c r="H137" s="3"/>
      <c r="I137" s="3"/>
    </row>
    <row r="138" spans="3:9">
      <c r="C138" s="3"/>
      <c r="D138" s="3"/>
      <c r="E138" s="3"/>
      <c r="F138" s="3"/>
      <c r="G138" s="3"/>
      <c r="H138" s="3"/>
      <c r="I138" s="3"/>
    </row>
    <row r="139" spans="3:9">
      <c r="C139" s="3"/>
      <c r="D139" s="3"/>
      <c r="E139" s="3"/>
      <c r="F139" s="3"/>
      <c r="G139" s="3"/>
      <c r="H139" s="3"/>
      <c r="I139" s="3"/>
    </row>
    <row r="140" spans="3:9">
      <c r="C140" s="3"/>
      <c r="D140" s="3"/>
      <c r="E140" s="3"/>
      <c r="F140" s="3"/>
      <c r="G140" s="3"/>
      <c r="H140" s="3"/>
      <c r="I140" s="3"/>
    </row>
    <row r="141" spans="3:9">
      <c r="C141" s="3"/>
      <c r="D141" s="3"/>
      <c r="E141" s="3"/>
      <c r="F141" s="3"/>
      <c r="G141" s="3"/>
      <c r="H141" s="3"/>
      <c r="I141" s="3"/>
    </row>
    <row r="142" spans="3:9">
      <c r="C142" s="3"/>
      <c r="D142" s="3"/>
      <c r="E142" s="3"/>
      <c r="F142" s="3"/>
      <c r="G142" s="3"/>
      <c r="H142" s="3"/>
      <c r="I142" s="3"/>
    </row>
    <row r="143" spans="3:9">
      <c r="C143" s="3"/>
      <c r="D143" s="3"/>
      <c r="E143" s="3"/>
      <c r="F143" s="3"/>
      <c r="G143" s="3"/>
      <c r="H143" s="3"/>
      <c r="I143" s="3"/>
    </row>
  </sheetData>
  <mergeCells count="2">
    <mergeCell ref="B1:I1"/>
    <mergeCell ref="C101:H10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2026-02-24T09:19:35Z</dcterms:modified>
</cp:coreProperties>
</file>